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50" yWindow="830" windowWidth="18560" windowHeight="6460"/>
  </bookViews>
  <sheets>
    <sheet name="PU" sheetId="1" r:id="rId1"/>
    <sheet name="KOTA PALU" sheetId="2" r:id="rId2"/>
    <sheet name="PALU BARAT" sheetId="3" r:id="rId3"/>
    <sheet name="TATANGA" sheetId="4" r:id="rId4"/>
    <sheet name="ULUJADI" sheetId="5" r:id="rId5"/>
    <sheet name="PALU SELATAN" sheetId="6" r:id="rId6"/>
    <sheet name="PU2" sheetId="7" r:id="rId7"/>
    <sheet name="PALU TIMUR" sheetId="8" r:id="rId8"/>
    <sheet name="MANTIKULORE" sheetId="9" r:id="rId9"/>
    <sheet name="PALU UTARA" sheetId="10" r:id="rId10"/>
    <sheet name="TAWAELI" sheetId="11" r:id="rId11"/>
    <sheet name="BPS" sheetId="12" r:id="rId12"/>
  </sheets>
  <calcPr calcId="144525"/>
</workbook>
</file>

<file path=xl/calcChain.xml><?xml version="1.0" encoding="utf-8"?>
<calcChain xmlns="http://schemas.openxmlformats.org/spreadsheetml/2006/main">
  <c r="I54" i="11" l="1"/>
  <c r="H54" i="11"/>
  <c r="G54" i="11"/>
  <c r="F54" i="11"/>
  <c r="E54" i="11"/>
  <c r="D54" i="11"/>
  <c r="I49" i="11"/>
  <c r="H49" i="11"/>
  <c r="G49" i="11"/>
  <c r="F49" i="11"/>
  <c r="E49" i="11"/>
  <c r="D49" i="11"/>
  <c r="I44" i="11"/>
  <c r="H44" i="11"/>
  <c r="G44" i="11"/>
  <c r="F44" i="11"/>
  <c r="E44" i="11"/>
  <c r="D44" i="11"/>
  <c r="I39" i="11"/>
  <c r="H39" i="11"/>
  <c r="G39" i="11"/>
  <c r="F39" i="11"/>
  <c r="E39" i="11"/>
  <c r="D39" i="11"/>
  <c r="I33" i="11"/>
  <c r="H33" i="11"/>
  <c r="G33" i="11"/>
  <c r="F33" i="11"/>
  <c r="E33" i="11"/>
  <c r="D33" i="11"/>
  <c r="I28" i="11"/>
  <c r="H28" i="11"/>
  <c r="G28" i="11"/>
  <c r="F28" i="11"/>
  <c r="E28" i="11"/>
  <c r="D28" i="11"/>
  <c r="I23" i="11"/>
  <c r="H23" i="11"/>
  <c r="G23" i="11"/>
  <c r="F23" i="11"/>
  <c r="E23" i="11"/>
  <c r="D23" i="11"/>
  <c r="I17" i="11"/>
  <c r="H17" i="11"/>
  <c r="G17" i="11"/>
  <c r="F17" i="11"/>
  <c r="E17" i="11"/>
  <c r="D17" i="11"/>
  <c r="I11" i="11"/>
  <c r="H11" i="11"/>
  <c r="G11" i="11"/>
  <c r="F11" i="11"/>
  <c r="E11" i="11"/>
  <c r="D11" i="11"/>
  <c r="I8" i="11"/>
  <c r="H8" i="11"/>
  <c r="G8" i="11"/>
  <c r="F8" i="11"/>
  <c r="E8" i="11"/>
  <c r="D8" i="11"/>
  <c r="I54" i="10"/>
  <c r="H54" i="10"/>
  <c r="G54" i="10"/>
  <c r="F54" i="10"/>
  <c r="E54" i="10"/>
  <c r="D54" i="10"/>
  <c r="I49" i="10"/>
  <c r="H49" i="10"/>
  <c r="G49" i="10"/>
  <c r="F49" i="10"/>
  <c r="E49" i="10"/>
  <c r="D49" i="10"/>
  <c r="I44" i="10"/>
  <c r="H44" i="10"/>
  <c r="G44" i="10"/>
  <c r="F44" i="10"/>
  <c r="E44" i="10"/>
  <c r="D44" i="10"/>
  <c r="I39" i="10"/>
  <c r="H39" i="10"/>
  <c r="G39" i="10"/>
  <c r="F39" i="10"/>
  <c r="E39" i="10"/>
  <c r="D39" i="10"/>
  <c r="I33" i="10"/>
  <c r="H33" i="10"/>
  <c r="G33" i="10"/>
  <c r="F33" i="10"/>
  <c r="E33" i="10"/>
  <c r="D33" i="10"/>
  <c r="I28" i="10"/>
  <c r="H28" i="10"/>
  <c r="G28" i="10"/>
  <c r="F28" i="10"/>
  <c r="E28" i="10"/>
  <c r="D28" i="10"/>
  <c r="I23" i="10"/>
  <c r="H23" i="10"/>
  <c r="G23" i="10"/>
  <c r="F23" i="10"/>
  <c r="E23" i="10"/>
  <c r="D23" i="10"/>
  <c r="I17" i="10"/>
  <c r="H17" i="10"/>
  <c r="G17" i="10"/>
  <c r="F17" i="10"/>
  <c r="E17" i="10"/>
  <c r="D17" i="10"/>
  <c r="I11" i="10"/>
  <c r="H11" i="10"/>
  <c r="G11" i="10"/>
  <c r="F11" i="10"/>
  <c r="E11" i="10"/>
  <c r="D11" i="10"/>
  <c r="I8" i="10"/>
  <c r="H8" i="10"/>
  <c r="G8" i="10"/>
  <c r="F8" i="10"/>
  <c r="E8" i="10"/>
  <c r="D8" i="10"/>
  <c r="I54" i="9"/>
  <c r="H54" i="9"/>
  <c r="G54" i="9"/>
  <c r="F54" i="9"/>
  <c r="E54" i="9"/>
  <c r="D54" i="9"/>
  <c r="I49" i="9"/>
  <c r="H49" i="9"/>
  <c r="G49" i="9"/>
  <c r="F49" i="9"/>
  <c r="E49" i="9"/>
  <c r="D49" i="9"/>
  <c r="I44" i="9"/>
  <c r="H44" i="9"/>
  <c r="G44" i="9"/>
  <c r="F44" i="9"/>
  <c r="E44" i="9"/>
  <c r="D44" i="9"/>
  <c r="I39" i="9"/>
  <c r="H39" i="9"/>
  <c r="G39" i="9"/>
  <c r="F39" i="9"/>
  <c r="E39" i="9"/>
  <c r="D39" i="9"/>
  <c r="I33" i="9"/>
  <c r="H33" i="9"/>
  <c r="G33" i="9"/>
  <c r="F33" i="9"/>
  <c r="E33" i="9"/>
  <c r="D33" i="9"/>
  <c r="I28" i="9"/>
  <c r="H28" i="9"/>
  <c r="G28" i="9"/>
  <c r="F28" i="9"/>
  <c r="E28" i="9"/>
  <c r="D28" i="9"/>
  <c r="I23" i="9"/>
  <c r="H23" i="9"/>
  <c r="G23" i="9"/>
  <c r="F23" i="9"/>
  <c r="E23" i="9"/>
  <c r="D23" i="9"/>
  <c r="I17" i="9"/>
  <c r="H17" i="9"/>
  <c r="G17" i="9"/>
  <c r="F17" i="9"/>
  <c r="E17" i="9"/>
  <c r="D17" i="9"/>
  <c r="I11" i="9"/>
  <c r="H11" i="9"/>
  <c r="G11" i="9"/>
  <c r="F11" i="9"/>
  <c r="E11" i="9"/>
  <c r="D11" i="9"/>
  <c r="I8" i="9"/>
  <c r="H8" i="9"/>
  <c r="G8" i="9"/>
  <c r="F8" i="9"/>
  <c r="E8" i="9"/>
  <c r="D8" i="9"/>
  <c r="I54" i="8"/>
  <c r="H54" i="8"/>
  <c r="G54" i="8"/>
  <c r="F54" i="8"/>
  <c r="E54" i="8"/>
  <c r="D54" i="8"/>
  <c r="I49" i="8"/>
  <c r="H49" i="8"/>
  <c r="G49" i="8"/>
  <c r="F49" i="8"/>
  <c r="E49" i="8"/>
  <c r="D49" i="8"/>
  <c r="I44" i="8"/>
  <c r="H44" i="8"/>
  <c r="G44" i="8"/>
  <c r="F44" i="8"/>
  <c r="E44" i="8"/>
  <c r="D44" i="8"/>
  <c r="I39" i="8"/>
  <c r="H39" i="8"/>
  <c r="G39" i="8"/>
  <c r="F39" i="8"/>
  <c r="E39" i="8"/>
  <c r="D39" i="8"/>
  <c r="I33" i="8"/>
  <c r="H33" i="8"/>
  <c r="G33" i="8"/>
  <c r="F33" i="8"/>
  <c r="E33" i="8"/>
  <c r="D33" i="8"/>
  <c r="I28" i="8"/>
  <c r="H28" i="8"/>
  <c r="G28" i="8"/>
  <c r="F28" i="8"/>
  <c r="E28" i="8"/>
  <c r="D28" i="8"/>
  <c r="I23" i="8"/>
  <c r="H23" i="8"/>
  <c r="G23" i="8"/>
  <c r="F23" i="8"/>
  <c r="E23" i="8"/>
  <c r="D23" i="8"/>
  <c r="I17" i="8"/>
  <c r="H17" i="8"/>
  <c r="G17" i="8"/>
  <c r="F17" i="8"/>
  <c r="E17" i="8"/>
  <c r="D17" i="8"/>
  <c r="I11" i="8"/>
  <c r="H11" i="8"/>
  <c r="G11" i="8"/>
  <c r="F11" i="8"/>
  <c r="E11" i="8"/>
  <c r="D11" i="8"/>
  <c r="I8" i="8"/>
  <c r="H8" i="8"/>
  <c r="G8" i="8"/>
  <c r="F8" i="8"/>
  <c r="E8" i="8"/>
  <c r="D8" i="8"/>
  <c r="I181" i="7"/>
  <c r="H181" i="7"/>
  <c r="G181" i="7"/>
  <c r="F181" i="7"/>
  <c r="E181" i="7"/>
  <c r="D181" i="7"/>
  <c r="I180" i="7"/>
  <c r="H180" i="7"/>
  <c r="G180" i="7"/>
  <c r="F180" i="7"/>
  <c r="E180" i="7"/>
  <c r="D180" i="7"/>
  <c r="I179" i="7"/>
  <c r="H179" i="7"/>
  <c r="G179" i="7"/>
  <c r="F179" i="7"/>
  <c r="E179" i="7"/>
  <c r="D179" i="7"/>
  <c r="I178" i="7"/>
  <c r="H178" i="7"/>
  <c r="G178" i="7"/>
  <c r="F178" i="7"/>
  <c r="E178" i="7"/>
  <c r="D178" i="7"/>
  <c r="I177" i="7"/>
  <c r="H177" i="7"/>
  <c r="G177" i="7"/>
  <c r="F177" i="7"/>
  <c r="E177" i="7"/>
  <c r="D177" i="7"/>
  <c r="I176" i="7"/>
  <c r="H176" i="7"/>
  <c r="G176" i="7"/>
  <c r="F176" i="7"/>
  <c r="E176" i="7"/>
  <c r="D176" i="7"/>
  <c r="J175" i="7"/>
  <c r="I175" i="7"/>
  <c r="H175" i="7"/>
  <c r="G175" i="7"/>
  <c r="F175" i="7"/>
  <c r="E175" i="7"/>
  <c r="D175" i="7"/>
  <c r="J174" i="7"/>
  <c r="I174" i="7"/>
  <c r="H174" i="7"/>
  <c r="G174" i="7"/>
  <c r="F174" i="7"/>
  <c r="E174" i="7"/>
  <c r="D174" i="7"/>
  <c r="J173" i="7"/>
  <c r="I173" i="7"/>
  <c r="H173" i="7"/>
  <c r="G173" i="7"/>
  <c r="F173" i="7"/>
  <c r="E173" i="7"/>
  <c r="D173" i="7"/>
  <c r="J172" i="7"/>
  <c r="I172" i="7"/>
  <c r="H172" i="7"/>
  <c r="G172" i="7"/>
  <c r="F172" i="7"/>
  <c r="E172" i="7"/>
  <c r="D172" i="7"/>
  <c r="J171" i="7"/>
  <c r="I171" i="7"/>
  <c r="H171" i="7"/>
  <c r="G171" i="7"/>
  <c r="F171" i="7"/>
  <c r="E171" i="7"/>
  <c r="D171" i="7"/>
  <c r="I154" i="7"/>
  <c r="H154" i="7"/>
  <c r="G154" i="7"/>
  <c r="F154" i="7"/>
  <c r="E154" i="7"/>
  <c r="D154" i="7"/>
  <c r="I153" i="7"/>
  <c r="H153" i="7"/>
  <c r="G153" i="7"/>
  <c r="F153" i="7"/>
  <c r="E153" i="7"/>
  <c r="D153" i="7"/>
  <c r="I152" i="7"/>
  <c r="H152" i="7"/>
  <c r="G152" i="7"/>
  <c r="F152" i="7"/>
  <c r="E152" i="7"/>
  <c r="D152" i="7"/>
  <c r="I151" i="7"/>
  <c r="H151" i="7"/>
  <c r="G151" i="7"/>
  <c r="F151" i="7"/>
  <c r="E151" i="7"/>
  <c r="D151" i="7"/>
  <c r="I150" i="7"/>
  <c r="H150" i="7"/>
  <c r="G150" i="7"/>
  <c r="F150" i="7"/>
  <c r="E150" i="7"/>
  <c r="D150" i="7"/>
  <c r="I149" i="7"/>
  <c r="H149" i="7"/>
  <c r="G149" i="7"/>
  <c r="F149" i="7"/>
  <c r="E149" i="7"/>
  <c r="D149" i="7"/>
  <c r="I148" i="7"/>
  <c r="H148" i="7"/>
  <c r="G148" i="7"/>
  <c r="F148" i="7"/>
  <c r="E148" i="7"/>
  <c r="D148" i="7"/>
  <c r="I147" i="7"/>
  <c r="H147" i="7"/>
  <c r="G147" i="7"/>
  <c r="F147" i="7"/>
  <c r="E147" i="7"/>
  <c r="D147" i="7"/>
  <c r="I146" i="7"/>
  <c r="H146" i="7"/>
  <c r="G146" i="7"/>
  <c r="F146" i="7"/>
  <c r="E146" i="7"/>
  <c r="D146" i="7"/>
  <c r="I145" i="7"/>
  <c r="H145" i="7"/>
  <c r="G145" i="7"/>
  <c r="F145" i="7"/>
  <c r="E145" i="7"/>
  <c r="D145" i="7"/>
  <c r="I144" i="7"/>
  <c r="H144" i="7"/>
  <c r="G144" i="7"/>
  <c r="F144" i="7"/>
  <c r="E144" i="7"/>
  <c r="D144" i="7"/>
  <c r="I143" i="7"/>
  <c r="H143" i="7"/>
  <c r="G143" i="7"/>
  <c r="F143" i="7"/>
  <c r="E143" i="7"/>
  <c r="D143" i="7"/>
  <c r="I142" i="7"/>
  <c r="H142" i="7"/>
  <c r="G142" i="7"/>
  <c r="F142" i="7"/>
  <c r="E142" i="7"/>
  <c r="D142" i="7"/>
  <c r="I141" i="7"/>
  <c r="H141" i="7"/>
  <c r="G141" i="7"/>
  <c r="F141" i="7"/>
  <c r="E141" i="7"/>
  <c r="D141" i="7"/>
  <c r="I140" i="7"/>
  <c r="H140" i="7"/>
  <c r="G140" i="7"/>
  <c r="F140" i="7"/>
  <c r="E140" i="7"/>
  <c r="D140" i="7"/>
  <c r="I139" i="7"/>
  <c r="H139" i="7"/>
  <c r="G139" i="7"/>
  <c r="F139" i="7"/>
  <c r="E139" i="7"/>
  <c r="D139" i="7"/>
  <c r="I138" i="7"/>
  <c r="H138" i="7"/>
  <c r="G138" i="7"/>
  <c r="F138" i="7"/>
  <c r="E138" i="7"/>
  <c r="D138" i="7"/>
  <c r="I137" i="7"/>
  <c r="H137" i="7"/>
  <c r="G137" i="7"/>
  <c r="F137" i="7"/>
  <c r="E137" i="7"/>
  <c r="D137" i="7"/>
  <c r="I136" i="7"/>
  <c r="H136" i="7"/>
  <c r="G136" i="7"/>
  <c r="F136" i="7"/>
  <c r="E136" i="7"/>
  <c r="D136" i="7"/>
  <c r="I135" i="7"/>
  <c r="H135" i="7"/>
  <c r="G135" i="7"/>
  <c r="F135" i="7"/>
  <c r="E135" i="7"/>
  <c r="D135" i="7"/>
  <c r="I134" i="7"/>
  <c r="H134" i="7"/>
  <c r="G134" i="7"/>
  <c r="F134" i="7"/>
  <c r="E134" i="7"/>
  <c r="D134" i="7"/>
  <c r="I133" i="7"/>
  <c r="H133" i="7"/>
  <c r="G133" i="7"/>
  <c r="F133" i="7"/>
  <c r="E133" i="7"/>
  <c r="D133" i="7"/>
  <c r="I132" i="7"/>
  <c r="H132" i="7"/>
  <c r="G132" i="7"/>
  <c r="F132" i="7"/>
  <c r="E132" i="7"/>
  <c r="D132" i="7"/>
  <c r="I131" i="7"/>
  <c r="H131" i="7"/>
  <c r="G131" i="7"/>
  <c r="F131" i="7"/>
  <c r="E131" i="7"/>
  <c r="D131" i="7"/>
  <c r="I130" i="7"/>
  <c r="H130" i="7"/>
  <c r="G130" i="7"/>
  <c r="F130" i="7"/>
  <c r="E130" i="7"/>
  <c r="D130" i="7"/>
  <c r="I129" i="7"/>
  <c r="H129" i="7"/>
  <c r="G129" i="7"/>
  <c r="F129" i="7"/>
  <c r="E129" i="7"/>
  <c r="D129" i="7"/>
  <c r="I128" i="7"/>
  <c r="H128" i="7"/>
  <c r="G128" i="7"/>
  <c r="F128" i="7"/>
  <c r="E128" i="7"/>
  <c r="D128" i="7"/>
  <c r="I127" i="7"/>
  <c r="H127" i="7"/>
  <c r="G127" i="7"/>
  <c r="F127" i="7"/>
  <c r="E127" i="7"/>
  <c r="D127" i="7"/>
  <c r="I126" i="7"/>
  <c r="H126" i="7"/>
  <c r="G126" i="7"/>
  <c r="F126" i="7"/>
  <c r="E126" i="7"/>
  <c r="D126" i="7"/>
  <c r="I125" i="7"/>
  <c r="H125" i="7"/>
  <c r="G125" i="7"/>
  <c r="F125" i="7"/>
  <c r="E125" i="7"/>
  <c r="D125" i="7"/>
  <c r="I124" i="7"/>
  <c r="H124" i="7"/>
  <c r="G124" i="7"/>
  <c r="F124" i="7"/>
  <c r="E124" i="7"/>
  <c r="D124" i="7"/>
  <c r="I123" i="7"/>
  <c r="H123" i="7"/>
  <c r="G123" i="7"/>
  <c r="F123" i="7"/>
  <c r="E123" i="7"/>
  <c r="D123" i="7"/>
  <c r="I122" i="7"/>
  <c r="H122" i="7"/>
  <c r="G122" i="7"/>
  <c r="F122" i="7"/>
  <c r="E122" i="7"/>
  <c r="D122" i="7"/>
  <c r="I121" i="7"/>
  <c r="H121" i="7"/>
  <c r="G121" i="7"/>
  <c r="F121" i="7"/>
  <c r="E121" i="7"/>
  <c r="D121" i="7"/>
  <c r="I120" i="7"/>
  <c r="H120" i="7"/>
  <c r="G120" i="7"/>
  <c r="F120" i="7"/>
  <c r="E120" i="7"/>
  <c r="D120" i="7"/>
  <c r="I119" i="7"/>
  <c r="H119" i="7"/>
  <c r="G119" i="7"/>
  <c r="F119" i="7"/>
  <c r="E119" i="7"/>
  <c r="D119" i="7"/>
  <c r="I118" i="7"/>
  <c r="H118" i="7"/>
  <c r="G118" i="7"/>
  <c r="F118" i="7"/>
  <c r="E118" i="7"/>
  <c r="D118" i="7"/>
  <c r="I117" i="7"/>
  <c r="H117" i="7"/>
  <c r="G117" i="7"/>
  <c r="F117" i="7"/>
  <c r="E117" i="7"/>
  <c r="D117" i="7"/>
  <c r="I116" i="7"/>
  <c r="H116" i="7"/>
  <c r="G116" i="7"/>
  <c r="F116" i="7"/>
  <c r="E116" i="7"/>
  <c r="D116" i="7"/>
  <c r="I115" i="7"/>
  <c r="H115" i="7"/>
  <c r="G115" i="7"/>
  <c r="F115" i="7"/>
  <c r="E115" i="7"/>
  <c r="D115" i="7"/>
  <c r="I114" i="7"/>
  <c r="H114" i="7"/>
  <c r="G114" i="7"/>
  <c r="F114" i="7"/>
  <c r="E114" i="7"/>
  <c r="D114" i="7"/>
  <c r="I113" i="7"/>
  <c r="H113" i="7"/>
  <c r="G113" i="7"/>
  <c r="F113" i="7"/>
  <c r="E113" i="7"/>
  <c r="D113" i="7"/>
  <c r="I112" i="7"/>
  <c r="H112" i="7"/>
  <c r="G112" i="7"/>
  <c r="F112" i="7"/>
  <c r="E112" i="7"/>
  <c r="D112" i="7"/>
  <c r="I111" i="7"/>
  <c r="H111" i="7"/>
  <c r="G111" i="7"/>
  <c r="F111" i="7"/>
  <c r="E111" i="7"/>
  <c r="D111" i="7"/>
  <c r="I110" i="7"/>
  <c r="H110" i="7"/>
  <c r="G110" i="7"/>
  <c r="F110" i="7"/>
  <c r="E110" i="7"/>
  <c r="D110" i="7"/>
  <c r="I109" i="7"/>
  <c r="H109" i="7"/>
  <c r="G109" i="7"/>
  <c r="F109" i="7"/>
  <c r="E109" i="7"/>
  <c r="D109" i="7"/>
  <c r="I108" i="7"/>
  <c r="H108" i="7"/>
  <c r="G108" i="7"/>
  <c r="F108" i="7"/>
  <c r="E108" i="7"/>
  <c r="D108" i="7"/>
  <c r="I107" i="7"/>
  <c r="H107" i="7"/>
  <c r="G107" i="7"/>
  <c r="F107" i="7"/>
  <c r="E107" i="7"/>
  <c r="D107" i="7"/>
  <c r="I106" i="7"/>
  <c r="H106" i="7"/>
  <c r="G106" i="7"/>
  <c r="F106" i="7"/>
  <c r="E106" i="7"/>
  <c r="D106" i="7"/>
  <c r="I105" i="7"/>
  <c r="H105" i="7"/>
  <c r="G105" i="7"/>
  <c r="F105" i="7"/>
  <c r="E105" i="7"/>
  <c r="D105" i="7"/>
  <c r="I104" i="7"/>
  <c r="H104" i="7"/>
  <c r="G104" i="7"/>
  <c r="F104" i="7"/>
  <c r="E104" i="7"/>
  <c r="D104" i="7"/>
  <c r="I103" i="7"/>
  <c r="H103" i="7"/>
  <c r="G103" i="7"/>
  <c r="F103" i="7"/>
  <c r="E103" i="7"/>
  <c r="D103" i="7"/>
  <c r="I102" i="7"/>
  <c r="H102" i="7"/>
  <c r="G102" i="7"/>
  <c r="F102" i="7"/>
  <c r="E102" i="7"/>
  <c r="D102" i="7"/>
  <c r="I101" i="7"/>
  <c r="H101" i="7"/>
  <c r="G101" i="7"/>
  <c r="F101" i="7"/>
  <c r="E101" i="7"/>
  <c r="D101" i="7"/>
  <c r="I100" i="7"/>
  <c r="H100" i="7"/>
  <c r="G100" i="7"/>
  <c r="F100" i="7"/>
  <c r="E100" i="7"/>
  <c r="D100" i="7"/>
  <c r="I99" i="7"/>
  <c r="H99" i="7"/>
  <c r="G99" i="7"/>
  <c r="F99" i="7"/>
  <c r="E99" i="7"/>
  <c r="D99" i="7"/>
  <c r="I98" i="7"/>
  <c r="H98" i="7"/>
  <c r="G98" i="7"/>
  <c r="F98" i="7"/>
  <c r="E98" i="7"/>
  <c r="D98" i="7"/>
  <c r="I97" i="7"/>
  <c r="H97" i="7"/>
  <c r="G97" i="7"/>
  <c r="F97" i="7"/>
  <c r="E97" i="7"/>
  <c r="D97" i="7"/>
  <c r="I96" i="7"/>
  <c r="H96" i="7"/>
  <c r="G96" i="7"/>
  <c r="F96" i="7"/>
  <c r="E96" i="7"/>
  <c r="D96" i="7"/>
  <c r="I95" i="7"/>
  <c r="H95" i="7"/>
  <c r="G95" i="7"/>
  <c r="F95" i="7"/>
  <c r="E95" i="7"/>
  <c r="D95" i="7"/>
  <c r="I94" i="7"/>
  <c r="H94" i="7"/>
  <c r="G94" i="7"/>
  <c r="F94" i="7"/>
  <c r="E94" i="7"/>
  <c r="D94" i="7"/>
  <c r="I93" i="7"/>
  <c r="H93" i="7"/>
  <c r="G93" i="7"/>
  <c r="F93" i="7"/>
  <c r="E93" i="7"/>
  <c r="D93" i="7"/>
  <c r="I92" i="7"/>
  <c r="H92" i="7"/>
  <c r="G92" i="7"/>
  <c r="F92" i="7"/>
  <c r="E92" i="7"/>
  <c r="D92" i="7"/>
  <c r="I91" i="7"/>
  <c r="H91" i="7"/>
  <c r="G91" i="7"/>
  <c r="F91" i="7"/>
  <c r="E91" i="7"/>
  <c r="D91" i="7"/>
  <c r="I90" i="7"/>
  <c r="H90" i="7"/>
  <c r="G90" i="7"/>
  <c r="F90" i="7"/>
  <c r="E90" i="7"/>
  <c r="D90" i="7"/>
  <c r="I89" i="7"/>
  <c r="H89" i="7"/>
  <c r="G89" i="7"/>
  <c r="F89" i="7"/>
  <c r="E89" i="7"/>
  <c r="D89" i="7"/>
  <c r="I88" i="7"/>
  <c r="H88" i="7"/>
  <c r="G88" i="7"/>
  <c r="F88" i="7"/>
  <c r="E88" i="7"/>
  <c r="D88" i="7"/>
  <c r="I87" i="7"/>
  <c r="H87" i="7"/>
  <c r="G87" i="7"/>
  <c r="F87" i="7"/>
  <c r="E87" i="7"/>
  <c r="D87" i="7"/>
  <c r="I86" i="7"/>
  <c r="H86" i="7"/>
  <c r="G86" i="7"/>
  <c r="F86" i="7"/>
  <c r="E86" i="7"/>
  <c r="D86" i="7"/>
  <c r="I85" i="7"/>
  <c r="H85" i="7"/>
  <c r="G85" i="7"/>
  <c r="F85" i="7"/>
  <c r="E85" i="7"/>
  <c r="D85" i="7"/>
  <c r="I84" i="7"/>
  <c r="H84" i="7"/>
  <c r="G84" i="7"/>
  <c r="F84" i="7"/>
  <c r="E84" i="7"/>
  <c r="D84" i="7"/>
  <c r="I83" i="7"/>
  <c r="H83" i="7"/>
  <c r="G83" i="7"/>
  <c r="F83" i="7"/>
  <c r="E83" i="7"/>
  <c r="D83" i="7"/>
  <c r="I82" i="7"/>
  <c r="H82" i="7"/>
  <c r="G82" i="7"/>
  <c r="F82" i="7"/>
  <c r="E82" i="7"/>
  <c r="D82" i="7"/>
  <c r="I81" i="7"/>
  <c r="H81" i="7"/>
  <c r="G81" i="7"/>
  <c r="F81" i="7"/>
  <c r="E81" i="7"/>
  <c r="D81" i="7"/>
  <c r="I80" i="7"/>
  <c r="H80" i="7"/>
  <c r="G80" i="7"/>
  <c r="F80" i="7"/>
  <c r="E80" i="7"/>
  <c r="D80" i="7"/>
  <c r="I79" i="7"/>
  <c r="H79" i="7"/>
  <c r="G79" i="7"/>
  <c r="F79" i="7"/>
  <c r="E79" i="7"/>
  <c r="D79" i="7"/>
  <c r="I78" i="7"/>
  <c r="H78" i="7"/>
  <c r="G78" i="7"/>
  <c r="F78" i="7"/>
  <c r="E78" i="7"/>
  <c r="D78" i="7"/>
  <c r="I77" i="7"/>
  <c r="H77" i="7"/>
  <c r="G77" i="7"/>
  <c r="F77" i="7"/>
  <c r="E77" i="7"/>
  <c r="D77" i="7"/>
  <c r="I76" i="7"/>
  <c r="H76" i="7"/>
  <c r="G76" i="7"/>
  <c r="F76" i="7"/>
  <c r="E76" i="7"/>
  <c r="D76" i="7"/>
  <c r="I75" i="7"/>
  <c r="H75" i="7"/>
  <c r="G75" i="7"/>
  <c r="F75" i="7"/>
  <c r="E75" i="7"/>
  <c r="D75" i="7"/>
  <c r="I74" i="7"/>
  <c r="H74" i="7"/>
  <c r="G74" i="7"/>
  <c r="F74" i="7"/>
  <c r="E74" i="7"/>
  <c r="D74" i="7"/>
  <c r="I73" i="7"/>
  <c r="H73" i="7"/>
  <c r="G73" i="7"/>
  <c r="F73" i="7"/>
  <c r="E73" i="7"/>
  <c r="D73" i="7"/>
  <c r="I72" i="7"/>
  <c r="H72" i="7"/>
  <c r="G72" i="7"/>
  <c r="F72" i="7"/>
  <c r="E72" i="7"/>
  <c r="D72" i="7"/>
  <c r="I71" i="7"/>
  <c r="H71" i="7"/>
  <c r="G71" i="7"/>
  <c r="F71" i="7"/>
  <c r="E71" i="7"/>
  <c r="D71" i="7"/>
  <c r="I70" i="7"/>
  <c r="H70" i="7"/>
  <c r="G70" i="7"/>
  <c r="F70" i="7"/>
  <c r="E70" i="7"/>
  <c r="D70" i="7"/>
  <c r="I69" i="7"/>
  <c r="H69" i="7"/>
  <c r="G69" i="7"/>
  <c r="F69" i="7"/>
  <c r="E69" i="7"/>
  <c r="D69" i="7"/>
  <c r="I68" i="7"/>
  <c r="H68" i="7"/>
  <c r="G68" i="7"/>
  <c r="F68" i="7"/>
  <c r="E68" i="7"/>
  <c r="D68" i="7"/>
  <c r="I67" i="7"/>
  <c r="H67" i="7"/>
  <c r="G67" i="7"/>
  <c r="F67" i="7"/>
  <c r="E67" i="7"/>
  <c r="D67" i="7"/>
  <c r="I66" i="7"/>
  <c r="H66" i="7"/>
  <c r="G66" i="7"/>
  <c r="F66" i="7"/>
  <c r="E66" i="7"/>
  <c r="D66" i="7"/>
  <c r="I64" i="7"/>
  <c r="H64" i="7"/>
  <c r="G64" i="7"/>
  <c r="F64" i="7"/>
  <c r="E64" i="7"/>
  <c r="D64" i="7"/>
  <c r="J63" i="7"/>
  <c r="I63" i="7"/>
  <c r="H63" i="7"/>
  <c r="G63" i="7"/>
  <c r="F63" i="7"/>
  <c r="E63" i="7"/>
  <c r="D63" i="7"/>
  <c r="J62" i="7"/>
  <c r="I62" i="7"/>
  <c r="H62" i="7"/>
  <c r="G62" i="7"/>
  <c r="F62" i="7"/>
  <c r="E62" i="7"/>
  <c r="D62" i="7"/>
  <c r="J61" i="7"/>
  <c r="I61" i="7"/>
  <c r="H61" i="7"/>
  <c r="G61" i="7"/>
  <c r="F61" i="7"/>
  <c r="E61" i="7"/>
  <c r="D61" i="7"/>
  <c r="J60" i="7"/>
  <c r="I60" i="7"/>
  <c r="H60" i="7"/>
  <c r="G60" i="7"/>
  <c r="F60" i="7"/>
  <c r="E60" i="7"/>
  <c r="D60" i="7"/>
  <c r="I59" i="7"/>
  <c r="H59" i="7"/>
  <c r="G59" i="7"/>
  <c r="F59" i="7"/>
  <c r="E59" i="7"/>
  <c r="D59" i="7"/>
  <c r="I58" i="7"/>
  <c r="H58" i="7"/>
  <c r="G58" i="7"/>
  <c r="F58" i="7"/>
  <c r="E58" i="7"/>
  <c r="D58" i="7"/>
  <c r="I57" i="7"/>
  <c r="H57" i="7"/>
  <c r="G57" i="7"/>
  <c r="F57" i="7"/>
  <c r="E57" i="7"/>
  <c r="D57" i="7"/>
  <c r="I56" i="7"/>
  <c r="H56" i="7"/>
  <c r="G56" i="7"/>
  <c r="F56" i="7"/>
  <c r="E56" i="7"/>
  <c r="D56" i="7"/>
  <c r="I55" i="7"/>
  <c r="H55" i="7"/>
  <c r="G55" i="7"/>
  <c r="F55" i="7"/>
  <c r="E55" i="7"/>
  <c r="D55" i="7"/>
  <c r="I53" i="7"/>
  <c r="H53" i="7"/>
  <c r="G53" i="7"/>
  <c r="F53" i="7"/>
  <c r="E53" i="7"/>
  <c r="D53" i="7"/>
  <c r="I52" i="7"/>
  <c r="H52" i="7"/>
  <c r="G52" i="7"/>
  <c r="F52" i="7"/>
  <c r="E52" i="7"/>
  <c r="D52" i="7"/>
  <c r="I51" i="7"/>
  <c r="H51" i="7"/>
  <c r="G51" i="7"/>
  <c r="F51" i="7"/>
  <c r="E51" i="7"/>
  <c r="D51" i="7"/>
  <c r="I50" i="7"/>
  <c r="H50" i="7"/>
  <c r="G50" i="7"/>
  <c r="F50" i="7"/>
  <c r="E50" i="7"/>
  <c r="D50" i="7"/>
  <c r="I48" i="7"/>
  <c r="H48" i="7"/>
  <c r="G48" i="7"/>
  <c r="F48" i="7"/>
  <c r="E48" i="7"/>
  <c r="D48" i="7"/>
  <c r="I47" i="7"/>
  <c r="H47" i="7"/>
  <c r="G47" i="7"/>
  <c r="F47" i="7"/>
  <c r="E47" i="7"/>
  <c r="D47" i="7"/>
  <c r="I46" i="7"/>
  <c r="H46" i="7"/>
  <c r="G46" i="7"/>
  <c r="F46" i="7"/>
  <c r="E46" i="7"/>
  <c r="D46" i="7"/>
  <c r="I45" i="7"/>
  <c r="H45" i="7"/>
  <c r="G45" i="7"/>
  <c r="F45" i="7"/>
  <c r="E45" i="7"/>
  <c r="D45" i="7"/>
  <c r="I43" i="7"/>
  <c r="H43" i="7"/>
  <c r="G43" i="7"/>
  <c r="F43" i="7"/>
  <c r="E43" i="7"/>
  <c r="D43" i="7"/>
  <c r="I42" i="7"/>
  <c r="H42" i="7"/>
  <c r="G42" i="7"/>
  <c r="F42" i="7"/>
  <c r="E42" i="7"/>
  <c r="D42" i="7"/>
  <c r="I41" i="7"/>
  <c r="H41" i="7"/>
  <c r="G41" i="7"/>
  <c r="F41" i="7"/>
  <c r="E41" i="7"/>
  <c r="D41" i="7"/>
  <c r="I40" i="7"/>
  <c r="H40" i="7"/>
  <c r="G40" i="7"/>
  <c r="F40" i="7"/>
  <c r="E40" i="7"/>
  <c r="D40" i="7"/>
  <c r="I38" i="7"/>
  <c r="H38" i="7"/>
  <c r="G38" i="7"/>
  <c r="F38" i="7"/>
  <c r="E38" i="7"/>
  <c r="D38" i="7"/>
  <c r="I37" i="7"/>
  <c r="H37" i="7"/>
  <c r="G37" i="7"/>
  <c r="F37" i="7"/>
  <c r="E37" i="7"/>
  <c r="D37" i="7"/>
  <c r="I36" i="7"/>
  <c r="H36" i="7"/>
  <c r="G36" i="7"/>
  <c r="F36" i="7"/>
  <c r="E36" i="7"/>
  <c r="D36" i="7"/>
  <c r="I35" i="7"/>
  <c r="H35" i="7"/>
  <c r="G35" i="7"/>
  <c r="F35" i="7"/>
  <c r="E35" i="7"/>
  <c r="D35" i="7"/>
  <c r="I34" i="7"/>
  <c r="H34" i="7"/>
  <c r="G34" i="7"/>
  <c r="F34" i="7"/>
  <c r="E34" i="7"/>
  <c r="D34" i="7"/>
  <c r="I32" i="7"/>
  <c r="H32" i="7"/>
  <c r="G32" i="7"/>
  <c r="F32" i="7"/>
  <c r="E32" i="7"/>
  <c r="D32" i="7"/>
  <c r="I31" i="7"/>
  <c r="H31" i="7"/>
  <c r="G31" i="7"/>
  <c r="F31" i="7"/>
  <c r="E31" i="7"/>
  <c r="D31" i="7"/>
  <c r="I30" i="7"/>
  <c r="H30" i="7"/>
  <c r="G30" i="7"/>
  <c r="F30" i="7"/>
  <c r="E30" i="7"/>
  <c r="D30" i="7"/>
  <c r="I29" i="7"/>
  <c r="H29" i="7"/>
  <c r="G29" i="7"/>
  <c r="F29" i="7"/>
  <c r="E29" i="7"/>
  <c r="D29" i="7"/>
  <c r="I27" i="7"/>
  <c r="H27" i="7"/>
  <c r="G27" i="7"/>
  <c r="F27" i="7"/>
  <c r="E27" i="7"/>
  <c r="D27" i="7"/>
  <c r="I26" i="7"/>
  <c r="H26" i="7"/>
  <c r="G26" i="7"/>
  <c r="F26" i="7"/>
  <c r="E26" i="7"/>
  <c r="D26" i="7"/>
  <c r="I25" i="7"/>
  <c r="H25" i="7"/>
  <c r="G25" i="7"/>
  <c r="F25" i="7"/>
  <c r="E25" i="7"/>
  <c r="D25" i="7"/>
  <c r="I24" i="7"/>
  <c r="H24" i="7"/>
  <c r="G24" i="7"/>
  <c r="F24" i="7"/>
  <c r="E24" i="7"/>
  <c r="D24" i="7"/>
  <c r="I22" i="7"/>
  <c r="H22" i="7"/>
  <c r="G22" i="7"/>
  <c r="F22" i="7"/>
  <c r="E22" i="7"/>
  <c r="D22" i="7"/>
  <c r="I21" i="7"/>
  <c r="H21" i="7"/>
  <c r="G21" i="7"/>
  <c r="F21" i="7"/>
  <c r="E21" i="7"/>
  <c r="D21" i="7"/>
  <c r="I20" i="7"/>
  <c r="H20" i="7"/>
  <c r="G20" i="7"/>
  <c r="F20" i="7"/>
  <c r="E20" i="7"/>
  <c r="D20" i="7"/>
  <c r="I19" i="7"/>
  <c r="H19" i="7"/>
  <c r="G19" i="7"/>
  <c r="F19" i="7"/>
  <c r="E19" i="7"/>
  <c r="D19" i="7"/>
  <c r="I18" i="7"/>
  <c r="H18" i="7"/>
  <c r="G18" i="7"/>
  <c r="F18" i="7"/>
  <c r="E18" i="7"/>
  <c r="D18" i="7"/>
  <c r="I16" i="7"/>
  <c r="H16" i="7"/>
  <c r="G16" i="7"/>
  <c r="F16" i="7"/>
  <c r="E16" i="7"/>
  <c r="D16" i="7"/>
  <c r="I15" i="7"/>
  <c r="H15" i="7"/>
  <c r="G15" i="7"/>
  <c r="F15" i="7"/>
  <c r="E15" i="7"/>
  <c r="D15" i="7"/>
  <c r="I14" i="7"/>
  <c r="H14" i="7"/>
  <c r="G14" i="7"/>
  <c r="F14" i="7"/>
  <c r="E14" i="7"/>
  <c r="D14" i="7"/>
  <c r="I13" i="7"/>
  <c r="H13" i="7"/>
  <c r="G13" i="7"/>
  <c r="F13" i="7"/>
  <c r="E13" i="7"/>
  <c r="D13" i="7"/>
  <c r="I12" i="7"/>
  <c r="H12" i="7"/>
  <c r="G12" i="7"/>
  <c r="F12" i="7"/>
  <c r="E12" i="7"/>
  <c r="D12" i="7"/>
  <c r="I10" i="7"/>
  <c r="H10" i="7"/>
  <c r="G10" i="7"/>
  <c r="F10" i="7"/>
  <c r="E10" i="7"/>
  <c r="D10" i="7"/>
  <c r="I9" i="7"/>
  <c r="H9" i="7"/>
  <c r="G9" i="7"/>
  <c r="F9" i="7"/>
  <c r="E9" i="7"/>
  <c r="D9" i="7"/>
  <c r="I7" i="7"/>
  <c r="H7" i="7"/>
  <c r="G7" i="7"/>
  <c r="F7" i="7"/>
  <c r="E7" i="7"/>
  <c r="D7" i="7"/>
  <c r="I54" i="6"/>
  <c r="H54" i="6"/>
  <c r="G54" i="6"/>
  <c r="F54" i="6"/>
  <c r="E54" i="6"/>
  <c r="D54" i="6"/>
  <c r="I49" i="6"/>
  <c r="H49" i="6"/>
  <c r="G49" i="6"/>
  <c r="F49" i="6"/>
  <c r="E49" i="6"/>
  <c r="D49" i="6"/>
  <c r="I44" i="6"/>
  <c r="H44" i="6"/>
  <c r="G44" i="6"/>
  <c r="F44" i="6"/>
  <c r="E44" i="6"/>
  <c r="D44" i="6"/>
  <c r="I39" i="6"/>
  <c r="H39" i="6"/>
  <c r="G39" i="6"/>
  <c r="F39" i="6"/>
  <c r="E39" i="6"/>
  <c r="D39" i="6"/>
  <c r="I33" i="6"/>
  <c r="H33" i="6"/>
  <c r="G33" i="6"/>
  <c r="F33" i="6"/>
  <c r="E33" i="6"/>
  <c r="D33" i="6"/>
  <c r="I28" i="6"/>
  <c r="H28" i="6"/>
  <c r="G28" i="6"/>
  <c r="F28" i="6"/>
  <c r="E28" i="6"/>
  <c r="D28" i="6"/>
  <c r="I23" i="6"/>
  <c r="H23" i="6"/>
  <c r="G23" i="6"/>
  <c r="F23" i="6"/>
  <c r="E23" i="6"/>
  <c r="D23" i="6"/>
  <c r="I17" i="6"/>
  <c r="H17" i="6"/>
  <c r="G17" i="6"/>
  <c r="F17" i="6"/>
  <c r="E17" i="6"/>
  <c r="D17" i="6"/>
  <c r="I11" i="6"/>
  <c r="H11" i="6"/>
  <c r="G11" i="6"/>
  <c r="F11" i="6"/>
  <c r="E11" i="6"/>
  <c r="D11" i="6"/>
  <c r="I8" i="6"/>
  <c r="H8" i="6"/>
  <c r="G8" i="6"/>
  <c r="F8" i="6"/>
  <c r="E8" i="6"/>
  <c r="D8" i="6"/>
  <c r="I54" i="5"/>
  <c r="H54" i="5"/>
  <c r="G54" i="5"/>
  <c r="F54" i="5"/>
  <c r="E54" i="5"/>
  <c r="D54" i="5"/>
  <c r="I49" i="5"/>
  <c r="H49" i="5"/>
  <c r="G49" i="5"/>
  <c r="F49" i="5"/>
  <c r="E49" i="5"/>
  <c r="D49" i="5"/>
  <c r="I44" i="5"/>
  <c r="H44" i="5"/>
  <c r="G44" i="5"/>
  <c r="F44" i="5"/>
  <c r="E44" i="5"/>
  <c r="D44" i="5"/>
  <c r="I39" i="5"/>
  <c r="H39" i="5"/>
  <c r="G39" i="5"/>
  <c r="F39" i="5"/>
  <c r="E39" i="5"/>
  <c r="D39" i="5"/>
  <c r="I33" i="5"/>
  <c r="H33" i="5"/>
  <c r="G33" i="5"/>
  <c r="F33" i="5"/>
  <c r="E33" i="5"/>
  <c r="D33" i="5"/>
  <c r="I28" i="5"/>
  <c r="H28" i="5"/>
  <c r="G28" i="5"/>
  <c r="F28" i="5"/>
  <c r="E28" i="5"/>
  <c r="D28" i="5"/>
  <c r="I23" i="5"/>
  <c r="H23" i="5"/>
  <c r="G23" i="5"/>
  <c r="F23" i="5"/>
  <c r="E23" i="5"/>
  <c r="D23" i="5"/>
  <c r="I17" i="5"/>
  <c r="H17" i="5"/>
  <c r="G17" i="5"/>
  <c r="F17" i="5"/>
  <c r="E17" i="5"/>
  <c r="D17" i="5"/>
  <c r="I11" i="5"/>
  <c r="H11" i="5"/>
  <c r="G11" i="5"/>
  <c r="F11" i="5"/>
  <c r="E11" i="5"/>
  <c r="D11" i="5"/>
  <c r="I8" i="5"/>
  <c r="H8" i="5"/>
  <c r="G8" i="5"/>
  <c r="F8" i="5"/>
  <c r="E8" i="5"/>
  <c r="D8" i="5"/>
  <c r="I54" i="4"/>
  <c r="H54" i="4"/>
  <c r="G54" i="4"/>
  <c r="F54" i="4"/>
  <c r="E54" i="4"/>
  <c r="D54" i="4"/>
  <c r="I49" i="4"/>
  <c r="H49" i="4"/>
  <c r="G49" i="4"/>
  <c r="F49" i="4"/>
  <c r="E49" i="4"/>
  <c r="D49" i="4"/>
  <c r="I44" i="4"/>
  <c r="H44" i="4"/>
  <c r="G44" i="4"/>
  <c r="F44" i="4"/>
  <c r="E44" i="4"/>
  <c r="D44" i="4"/>
  <c r="I39" i="4"/>
  <c r="H39" i="4"/>
  <c r="G39" i="4"/>
  <c r="F39" i="4"/>
  <c r="E39" i="4"/>
  <c r="D39" i="4"/>
  <c r="I33" i="4"/>
  <c r="H33" i="4"/>
  <c r="G33" i="4"/>
  <c r="F33" i="4"/>
  <c r="E33" i="4"/>
  <c r="D33" i="4"/>
  <c r="I28" i="4"/>
  <c r="H28" i="4"/>
  <c r="G28" i="4"/>
  <c r="F28" i="4"/>
  <c r="E28" i="4"/>
  <c r="D28" i="4"/>
  <c r="I23" i="4"/>
  <c r="H23" i="4"/>
  <c r="G23" i="4"/>
  <c r="F23" i="4"/>
  <c r="E23" i="4"/>
  <c r="D23" i="4"/>
  <c r="I17" i="4"/>
  <c r="H17" i="4"/>
  <c r="G17" i="4"/>
  <c r="F17" i="4"/>
  <c r="E17" i="4"/>
  <c r="D17" i="4"/>
  <c r="I11" i="4"/>
  <c r="H11" i="4"/>
  <c r="G11" i="4"/>
  <c r="F11" i="4"/>
  <c r="E11" i="4"/>
  <c r="D11" i="4"/>
  <c r="I8" i="4"/>
  <c r="H8" i="4"/>
  <c r="G8" i="4"/>
  <c r="F8" i="4"/>
  <c r="E8" i="4"/>
  <c r="D8" i="4"/>
  <c r="I54" i="3"/>
  <c r="I54" i="7" s="1"/>
  <c r="H54" i="3"/>
  <c r="H54" i="7" s="1"/>
  <c r="G54" i="3"/>
  <c r="G54" i="7" s="1"/>
  <c r="F54" i="3"/>
  <c r="F54" i="7" s="1"/>
  <c r="E54" i="3"/>
  <c r="E54" i="7" s="1"/>
  <c r="D54" i="3"/>
  <c r="D54" i="7" s="1"/>
  <c r="I49" i="3"/>
  <c r="I49" i="7" s="1"/>
  <c r="H49" i="3"/>
  <c r="H49" i="7" s="1"/>
  <c r="G49" i="3"/>
  <c r="G49" i="7" s="1"/>
  <c r="F49" i="3"/>
  <c r="F49" i="7" s="1"/>
  <c r="E49" i="3"/>
  <c r="E49" i="7" s="1"/>
  <c r="D49" i="3"/>
  <c r="D49" i="7" s="1"/>
  <c r="I44" i="3"/>
  <c r="I44" i="7" s="1"/>
  <c r="H44" i="3"/>
  <c r="H44" i="7" s="1"/>
  <c r="G44" i="3"/>
  <c r="G44" i="7" s="1"/>
  <c r="F44" i="3"/>
  <c r="F44" i="7" s="1"/>
  <c r="E44" i="3"/>
  <c r="E44" i="7" s="1"/>
  <c r="D44" i="3"/>
  <c r="D44" i="7" s="1"/>
  <c r="I39" i="3"/>
  <c r="I39" i="7" s="1"/>
  <c r="H39" i="3"/>
  <c r="H39" i="7" s="1"/>
  <c r="G39" i="3"/>
  <c r="G39" i="7" s="1"/>
  <c r="F39" i="3"/>
  <c r="F39" i="7" s="1"/>
  <c r="E39" i="3"/>
  <c r="E39" i="7" s="1"/>
  <c r="D39" i="3"/>
  <c r="D39" i="7" s="1"/>
  <c r="I33" i="3"/>
  <c r="I33" i="7" s="1"/>
  <c r="H33" i="3"/>
  <c r="H33" i="7" s="1"/>
  <c r="G33" i="3"/>
  <c r="G33" i="7" s="1"/>
  <c r="F33" i="3"/>
  <c r="F33" i="7" s="1"/>
  <c r="E33" i="3"/>
  <c r="E33" i="7" s="1"/>
  <c r="D33" i="3"/>
  <c r="D33" i="7" s="1"/>
  <c r="I28" i="3"/>
  <c r="I28" i="7" s="1"/>
  <c r="H28" i="3"/>
  <c r="H28" i="7" s="1"/>
  <c r="G28" i="3"/>
  <c r="G28" i="7" s="1"/>
  <c r="F28" i="3"/>
  <c r="F28" i="7" s="1"/>
  <c r="E28" i="3"/>
  <c r="E28" i="7" s="1"/>
  <c r="D28" i="3"/>
  <c r="D28" i="7" s="1"/>
  <c r="I23" i="3"/>
  <c r="I23" i="7" s="1"/>
  <c r="H23" i="3"/>
  <c r="H23" i="7" s="1"/>
  <c r="G23" i="3"/>
  <c r="G23" i="7" s="1"/>
  <c r="F23" i="3"/>
  <c r="F23" i="7" s="1"/>
  <c r="E23" i="3"/>
  <c r="E23" i="7" s="1"/>
  <c r="D23" i="3"/>
  <c r="D23" i="7" s="1"/>
  <c r="I17" i="3"/>
  <c r="I17" i="7" s="1"/>
  <c r="H17" i="3"/>
  <c r="H17" i="7" s="1"/>
  <c r="G17" i="3"/>
  <c r="G17" i="7" s="1"/>
  <c r="F17" i="3"/>
  <c r="F17" i="7" s="1"/>
  <c r="E17" i="3"/>
  <c r="E17" i="7" s="1"/>
  <c r="D17" i="3"/>
  <c r="D17" i="7" s="1"/>
  <c r="I11" i="3"/>
  <c r="I11" i="7" s="1"/>
  <c r="H11" i="3"/>
  <c r="H11" i="7" s="1"/>
  <c r="G11" i="3"/>
  <c r="G11" i="7" s="1"/>
  <c r="F11" i="3"/>
  <c r="F11" i="7" s="1"/>
  <c r="E11" i="3"/>
  <c r="E11" i="7" s="1"/>
  <c r="D11" i="3"/>
  <c r="D11" i="7" s="1"/>
  <c r="I8" i="3"/>
  <c r="I8" i="7" s="1"/>
  <c r="H8" i="3"/>
  <c r="H8" i="7" s="1"/>
  <c r="G8" i="3"/>
  <c r="G8" i="7" s="1"/>
  <c r="F8" i="3"/>
  <c r="F8" i="7" s="1"/>
  <c r="E8" i="3"/>
  <c r="E8" i="7" s="1"/>
  <c r="D8" i="3"/>
  <c r="D8" i="7" s="1"/>
  <c r="I183" i="1"/>
  <c r="H183" i="1"/>
  <c r="G183" i="1"/>
  <c r="F183" i="1"/>
  <c r="E183" i="1"/>
  <c r="D183" i="1"/>
  <c r="I181" i="1"/>
  <c r="H181" i="1"/>
  <c r="G181" i="1"/>
  <c r="F181" i="1"/>
  <c r="E181" i="1"/>
  <c r="D181" i="1"/>
  <c r="I180" i="1"/>
  <c r="H180" i="1"/>
  <c r="G180" i="1"/>
  <c r="F180" i="1"/>
  <c r="E180" i="1"/>
  <c r="D180" i="1"/>
  <c r="J177" i="1"/>
  <c r="I177" i="1"/>
  <c r="H177" i="1"/>
  <c r="G177" i="1"/>
  <c r="F177" i="1"/>
  <c r="E177" i="1"/>
  <c r="J176" i="1"/>
  <c r="I176" i="1"/>
  <c r="D176" i="1"/>
  <c r="J174" i="1"/>
  <c r="I174" i="1"/>
  <c r="H174" i="1"/>
  <c r="G174" i="1"/>
  <c r="F174" i="1"/>
  <c r="E174" i="1"/>
  <c r="D174" i="1"/>
  <c r="I156" i="1"/>
  <c r="H156" i="1"/>
  <c r="G156" i="1"/>
  <c r="F156" i="1"/>
  <c r="E156" i="1"/>
  <c r="D156" i="1"/>
  <c r="H154" i="1"/>
  <c r="G154" i="1"/>
  <c r="F154" i="1"/>
  <c r="E154" i="1"/>
  <c r="D154" i="1"/>
  <c r="I152" i="1"/>
  <c r="H152" i="1"/>
  <c r="G152" i="1"/>
  <c r="F152" i="1"/>
  <c r="E152" i="1"/>
  <c r="D152" i="1"/>
  <c r="I151" i="1"/>
  <c r="H151" i="1"/>
  <c r="G151" i="1"/>
  <c r="F151" i="1"/>
  <c r="E151" i="1"/>
  <c r="D151" i="1"/>
  <c r="I150" i="1"/>
  <c r="H150" i="1"/>
  <c r="G150" i="1"/>
  <c r="F150" i="1"/>
  <c r="E150" i="1"/>
  <c r="D150" i="1"/>
  <c r="I145" i="1"/>
  <c r="H145" i="1"/>
  <c r="G145" i="1"/>
  <c r="F145" i="1"/>
  <c r="E145" i="1"/>
  <c r="D145" i="1"/>
  <c r="I144" i="1"/>
  <c r="H144" i="1"/>
  <c r="G144" i="1"/>
  <c r="F144" i="1"/>
  <c r="E144" i="1"/>
  <c r="D144" i="1"/>
  <c r="G143" i="1"/>
  <c r="F143" i="1"/>
  <c r="E143" i="1"/>
  <c r="D143" i="1"/>
  <c r="I141" i="1"/>
  <c r="H141" i="1"/>
  <c r="G141" i="1"/>
  <c r="F141" i="1"/>
  <c r="E141" i="1"/>
  <c r="I138" i="1"/>
  <c r="H138" i="1"/>
  <c r="G138" i="1"/>
  <c r="F138" i="1"/>
  <c r="E138" i="1"/>
  <c r="D138" i="1"/>
  <c r="I114" i="1"/>
  <c r="H114" i="1"/>
  <c r="G114" i="1"/>
  <c r="F114" i="1"/>
  <c r="E114" i="1"/>
  <c r="D114" i="1"/>
  <c r="I111" i="1"/>
  <c r="H111" i="1"/>
  <c r="G111" i="1"/>
  <c r="F111" i="1"/>
  <c r="E111" i="1"/>
  <c r="D111" i="1"/>
  <c r="I108" i="1"/>
  <c r="H108" i="1"/>
  <c r="G108" i="1"/>
  <c r="F108" i="1"/>
  <c r="E108" i="1"/>
  <c r="D108" i="1"/>
  <c r="I99" i="1"/>
  <c r="H99" i="1"/>
  <c r="G99" i="1"/>
  <c r="F99" i="1"/>
  <c r="E99" i="1"/>
  <c r="D99" i="1"/>
  <c r="I98" i="1"/>
  <c r="H98" i="1"/>
  <c r="G98" i="1"/>
  <c r="F98" i="1"/>
  <c r="E98" i="1"/>
  <c r="D98" i="1"/>
  <c r="I97" i="1"/>
  <c r="H97" i="1"/>
  <c r="G97" i="1"/>
  <c r="F97" i="1"/>
  <c r="E97" i="1"/>
  <c r="D97" i="1"/>
  <c r="I87" i="1"/>
  <c r="F87" i="1"/>
  <c r="E87" i="1"/>
  <c r="D87" i="1"/>
  <c r="I86" i="1"/>
  <c r="H86" i="1"/>
  <c r="G86" i="1"/>
  <c r="F86" i="1"/>
  <c r="E86" i="1"/>
  <c r="D86" i="1"/>
  <c r="I85" i="1"/>
  <c r="H85" i="1"/>
  <c r="G85" i="1"/>
  <c r="F85" i="1"/>
  <c r="E85" i="1"/>
  <c r="D85" i="1"/>
  <c r="I83" i="1"/>
  <c r="H83" i="1"/>
  <c r="G83" i="1"/>
  <c r="F83" i="1"/>
  <c r="E83" i="1"/>
  <c r="D83" i="1"/>
  <c r="J81" i="1"/>
  <c r="I81" i="1"/>
  <c r="H81" i="1"/>
  <c r="G81" i="1"/>
  <c r="F81" i="1"/>
  <c r="E81" i="1"/>
  <c r="D81" i="1"/>
  <c r="J80" i="1"/>
  <c r="I80" i="1"/>
  <c r="H80" i="1"/>
  <c r="G80" i="1"/>
  <c r="F80" i="1"/>
  <c r="E80" i="1"/>
  <c r="D80" i="1"/>
  <c r="J79" i="1"/>
  <c r="I79" i="1"/>
  <c r="H79" i="1"/>
  <c r="G79" i="1"/>
  <c r="F79" i="1"/>
  <c r="E79" i="1"/>
  <c r="D79" i="1"/>
  <c r="I78" i="1"/>
  <c r="H78" i="1"/>
  <c r="G78" i="1"/>
  <c r="F78" i="1"/>
  <c r="E78" i="1"/>
  <c r="D78" i="1"/>
  <c r="I76" i="1"/>
  <c r="I75" i="1"/>
  <c r="I74" i="1"/>
  <c r="I72" i="1"/>
  <c r="H72" i="1"/>
  <c r="G72" i="1"/>
  <c r="F72" i="1"/>
  <c r="E72" i="1"/>
  <c r="D72" i="1"/>
  <c r="J70" i="1"/>
  <c r="I70" i="1"/>
  <c r="H70" i="1"/>
  <c r="G70" i="1"/>
  <c r="F70" i="1"/>
  <c r="E70" i="1"/>
  <c r="D70" i="1"/>
  <c r="J69" i="1"/>
  <c r="I69" i="1"/>
  <c r="H69" i="1"/>
  <c r="G69" i="1"/>
  <c r="F69" i="1"/>
  <c r="E69" i="1"/>
  <c r="D69" i="1"/>
  <c r="J68" i="1"/>
  <c r="I68" i="1"/>
  <c r="H68" i="1"/>
  <c r="G68" i="1"/>
  <c r="F68" i="1"/>
  <c r="E68" i="1"/>
  <c r="D68" i="1"/>
  <c r="J67" i="1"/>
  <c r="I67" i="1"/>
  <c r="H67" i="1"/>
  <c r="G67" i="1"/>
  <c r="F67" i="1"/>
  <c r="E67" i="1"/>
  <c r="D67" i="1"/>
  <c r="I64" i="1"/>
  <c r="H64" i="1"/>
  <c r="G64" i="1"/>
  <c r="F64" i="1"/>
  <c r="E64" i="1"/>
  <c r="D64" i="1"/>
  <c r="J63" i="1"/>
  <c r="I63" i="1"/>
  <c r="H63" i="1"/>
  <c r="G63" i="1"/>
  <c r="F63" i="1"/>
  <c r="E63" i="1"/>
  <c r="D63" i="1"/>
  <c r="J62" i="1"/>
  <c r="I62" i="1"/>
  <c r="H62" i="1"/>
  <c r="G62" i="1"/>
  <c r="F62" i="1"/>
  <c r="E62" i="1"/>
  <c r="D62" i="1"/>
  <c r="J61" i="1"/>
  <c r="I61" i="1"/>
  <c r="H61" i="1"/>
  <c r="G61" i="1"/>
  <c r="F61" i="1"/>
  <c r="E61" i="1"/>
  <c r="D61" i="1"/>
  <c r="J60" i="1"/>
  <c r="I60" i="1"/>
  <c r="H60" i="1"/>
  <c r="G60" i="1"/>
  <c r="F60" i="1"/>
  <c r="E60" i="1"/>
  <c r="D60" i="1"/>
  <c r="J59" i="1"/>
  <c r="I59" i="1"/>
  <c r="H59" i="1"/>
  <c r="G59" i="1"/>
  <c r="F59" i="1"/>
  <c r="E59" i="1"/>
  <c r="D59" i="1"/>
  <c r="I57" i="1"/>
  <c r="G57" i="1"/>
  <c r="F57" i="1"/>
  <c r="E57" i="1"/>
  <c r="D57" i="1"/>
  <c r="I56" i="1"/>
  <c r="H56" i="1"/>
  <c r="G56" i="1"/>
  <c r="F56" i="1"/>
  <c r="E56" i="1"/>
  <c r="D56" i="1"/>
  <c r="I55" i="1"/>
  <c r="H55" i="1"/>
  <c r="G55" i="1"/>
  <c r="F55" i="1"/>
  <c r="E55" i="1"/>
  <c r="D55" i="1"/>
  <c r="I54" i="1"/>
  <c r="H54" i="1"/>
  <c r="G54" i="1"/>
  <c r="F54" i="1"/>
  <c r="E54" i="1"/>
  <c r="D54" i="1"/>
  <c r="I48" i="1"/>
  <c r="G48" i="1"/>
  <c r="F48" i="1"/>
  <c r="E48" i="1"/>
  <c r="D48" i="1"/>
  <c r="I47" i="1"/>
  <c r="G47" i="1"/>
  <c r="F47" i="1"/>
  <c r="E47" i="1"/>
  <c r="D47" i="1"/>
  <c r="I46" i="1"/>
  <c r="G46" i="1"/>
  <c r="F46" i="1"/>
  <c r="E46" i="1"/>
  <c r="D46" i="1"/>
  <c r="I45" i="1"/>
  <c r="G45" i="1"/>
  <c r="F45" i="1"/>
  <c r="E45" i="1"/>
  <c r="D45" i="1"/>
  <c r="I44" i="1"/>
  <c r="G44" i="1"/>
  <c r="F44" i="1"/>
  <c r="E44" i="1"/>
  <c r="D44" i="1"/>
  <c r="I43" i="1"/>
  <c r="H43" i="1"/>
  <c r="G43" i="1"/>
  <c r="F43" i="1"/>
  <c r="E43" i="1"/>
  <c r="D43" i="1"/>
  <c r="I42" i="1"/>
  <c r="H42" i="1"/>
  <c r="G42" i="1"/>
  <c r="F42" i="1"/>
  <c r="E42" i="1"/>
  <c r="D42" i="1"/>
  <c r="I41" i="1"/>
  <c r="H41" i="1"/>
  <c r="G41" i="1"/>
  <c r="F41" i="1"/>
  <c r="E41" i="1"/>
  <c r="D41" i="1"/>
  <c r="I40" i="1"/>
  <c r="H40" i="1"/>
  <c r="G40" i="1"/>
  <c r="F40" i="1"/>
  <c r="E40" i="1"/>
  <c r="D40" i="1"/>
  <c r="I39" i="1"/>
  <c r="H39" i="1"/>
  <c r="G39" i="1"/>
  <c r="F39" i="1"/>
  <c r="E39" i="1"/>
  <c r="D39" i="1"/>
  <c r="I38" i="1"/>
  <c r="H38" i="1"/>
  <c r="G38" i="1"/>
  <c r="F38" i="1"/>
  <c r="E38" i="1"/>
  <c r="D38" i="1"/>
  <c r="I33" i="1"/>
  <c r="H33" i="1"/>
  <c r="G33" i="1"/>
  <c r="F33" i="1"/>
  <c r="E33" i="1"/>
  <c r="D33" i="1"/>
  <c r="I32" i="1"/>
  <c r="H32" i="1"/>
  <c r="G32" i="1"/>
  <c r="F32" i="1"/>
  <c r="E32" i="1"/>
  <c r="D32" i="1"/>
  <c r="I31" i="1"/>
  <c r="G31" i="1"/>
  <c r="F31" i="1"/>
  <c r="E31" i="1"/>
  <c r="D31" i="1"/>
  <c r="I30" i="1"/>
  <c r="H30" i="1"/>
  <c r="G30" i="1"/>
  <c r="F30" i="1"/>
  <c r="E30" i="1"/>
  <c r="D30" i="1"/>
  <c r="I29" i="1"/>
  <c r="G29" i="1"/>
  <c r="F29" i="1"/>
  <c r="E29" i="1"/>
  <c r="D29" i="1"/>
  <c r="I28" i="1"/>
  <c r="H28" i="1"/>
  <c r="G28" i="1"/>
  <c r="F28" i="1"/>
  <c r="E28" i="1"/>
  <c r="D28" i="1"/>
  <c r="I27" i="1"/>
  <c r="H27" i="1"/>
  <c r="G27" i="1"/>
  <c r="F27" i="1"/>
  <c r="E27" i="1"/>
  <c r="D27" i="1"/>
  <c r="I26" i="1"/>
  <c r="H26" i="1"/>
  <c r="G26" i="1"/>
  <c r="F26" i="1"/>
  <c r="E26" i="1"/>
  <c r="D26" i="1"/>
  <c r="I25" i="1"/>
  <c r="H25" i="1"/>
  <c r="G25" i="1"/>
  <c r="F25" i="1"/>
  <c r="E25" i="1"/>
  <c r="D25" i="1"/>
  <c r="I24" i="1"/>
  <c r="H24" i="1"/>
  <c r="G24" i="1"/>
  <c r="F24" i="1"/>
  <c r="E24" i="1"/>
  <c r="D24" i="1"/>
  <c r="I23" i="1"/>
  <c r="H23" i="1"/>
  <c r="G23" i="1"/>
  <c r="F23" i="1"/>
  <c r="E23" i="1"/>
  <c r="D23" i="1"/>
  <c r="I22" i="1"/>
  <c r="H22" i="1"/>
  <c r="G22" i="1"/>
  <c r="F22" i="1"/>
  <c r="E22" i="1"/>
  <c r="D22" i="1"/>
  <c r="I20" i="1"/>
  <c r="H20" i="1"/>
  <c r="G20" i="1"/>
  <c r="F20" i="1"/>
  <c r="E20" i="1"/>
  <c r="D20" i="1"/>
  <c r="I19" i="1"/>
  <c r="H19" i="1"/>
  <c r="G19" i="1"/>
  <c r="F19" i="1"/>
  <c r="E19" i="1"/>
  <c r="D19" i="1"/>
  <c r="I17" i="1"/>
  <c r="G17" i="1"/>
  <c r="F17" i="1"/>
  <c r="E17" i="1"/>
  <c r="D17" i="1"/>
  <c r="I14" i="1"/>
  <c r="I13" i="1"/>
  <c r="H13" i="1"/>
  <c r="I11" i="1"/>
  <c r="H11" i="1"/>
  <c r="G11" i="1"/>
  <c r="F11" i="1"/>
  <c r="E11" i="1"/>
  <c r="D11" i="1"/>
  <c r="I8" i="1"/>
  <c r="H8" i="1"/>
  <c r="G8" i="1"/>
  <c r="F8" i="1"/>
  <c r="E8" i="1"/>
  <c r="D8" i="1"/>
  <c r="D65" i="1"/>
</calcChain>
</file>

<file path=xl/sharedStrings.xml><?xml version="1.0" encoding="utf-8"?>
<sst xmlns="http://schemas.openxmlformats.org/spreadsheetml/2006/main" count="3216" uniqueCount="243">
  <si>
    <t>TABEL 1. SATU DATA INDONESIA KOTA PALU</t>
  </si>
  <si>
    <t>DINAS PEKERJAAN UMUM KOTA PALU</t>
  </si>
  <si>
    <t>No</t>
  </si>
  <si>
    <t>Uraian</t>
  </si>
  <si>
    <t>Satuan</t>
  </si>
  <si>
    <t>TAHUN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</si>
  <si>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</si>
  <si>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</si>
  <si>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</si>
  <si>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</si>
  <si>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</si>
  <si>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</si>
  <si>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</si>
  <si>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</si>
  <si>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</si>
  <si>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</si>
  <si>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Panjang jalan berdasarkan yang ditetapkan Kepala Daerah dalam SK Jalan Kewenangan Kota Palu</t>
  </si>
  <si>
    <t>Km</t>
  </si>
  <si>
    <t>- Panjang Ruas Jalan Berdasarkan Kondisi</t>
  </si>
  <si>
    <t>a. Mantap</t>
  </si>
  <si>
    <t>b. Tidak Mantap</t>
  </si>
  <si>
    <t>- Panjang Jalan :</t>
  </si>
  <si>
    <t>a. Dibangun</t>
  </si>
  <si>
    <t>n/a</t>
  </si>
  <si>
    <t>b. Ditingkatkan (struktur/fungsi)</t>
  </si>
  <si>
    <t>c. Direkonstruksi/ direhabilitasi</t>
  </si>
  <si>
    <t>d. Dipelihara</t>
  </si>
  <si>
    <t>e. Dalam kondisi mantap</t>
  </si>
  <si>
    <t>- Panjang Jembatan :</t>
  </si>
  <si>
    <t>b. Diganti/dilebarkan</t>
  </si>
  <si>
    <t>c. Direhabilitasi</t>
  </si>
  <si>
    <t>- Panjang Jalan Menurut Jenis Permukaan</t>
  </si>
  <si>
    <t>A. Jalan Negara</t>
  </si>
  <si>
    <t>a. Aspal</t>
  </si>
  <si>
    <t>b. Kerikil</t>
  </si>
  <si>
    <t>c. Tanah</t>
  </si>
  <si>
    <t>d. Tidak Dirinci</t>
  </si>
  <si>
    <t>B. Jalan Provinsi</t>
  </si>
  <si>
    <t>C. Jalan Kota</t>
  </si>
  <si>
    <t>- Panjang Jalan Menurut Kewenangan dan Kondisi Jalan</t>
  </si>
  <si>
    <t>a. Baik</t>
  </si>
  <si>
    <t>b. Sedang</t>
  </si>
  <si>
    <t>c. Rusak</t>
  </si>
  <si>
    <t>d. Rusak Berat</t>
  </si>
  <si>
    <t>Jumlah bangunan gedung :</t>
  </si>
  <si>
    <t>a. Ditetapkan oleh Wali Kota untuk dilindungi dan dilestarikan</t>
  </si>
  <si>
    <t>Unit</t>
  </si>
  <si>
    <t>b. Ditetapkan oleh Wali Kota untuk kepentingan strategis daerah provinsi</t>
  </si>
  <si>
    <t>c. Milik Pemerintah Kota Palu</t>
  </si>
  <si>
    <t>d. Milik Pemerintah Kota Palu yang dipelihara/dirawat</t>
  </si>
  <si>
    <t>Hidrologi Sungai</t>
  </si>
  <si>
    <t>Struktur geologi</t>
  </si>
  <si>
    <t>Potensi geologi</t>
  </si>
  <si>
    <t>Karakteristik Geologi</t>
  </si>
  <si>
    <t>Potensi kandungan</t>
  </si>
  <si>
    <t>Kawasan pertambangan</t>
  </si>
  <si>
    <t>Kontribusi sektor pertambangan terhadap PDRB</t>
  </si>
  <si>
    <t>%</t>
  </si>
  <si>
    <t>Panjang Jalan</t>
  </si>
  <si>
    <t>Jumlah Penyusunan dan Penetapan Perda Rencana Detail Tata Ruang (RDTR) Kabupaten/Kota</t>
  </si>
  <si>
    <t>Perda/Perkada</t>
  </si>
  <si>
    <t>Presentase Kesesuaian Rencana Program Pembangunan Sektor dengan Rencana Tata Ruang</t>
  </si>
  <si>
    <t>Jumlah Penegakan Perda Rencana Tata Ruang Daerah</t>
  </si>
  <si>
    <t>Kasus</t>
  </si>
  <si>
    <t>Jumlah Penyusunan dan Penetapan Perda Rencana Tata Ruang Wilayah (RTRW) Provinsi dan Kabupaten/Kota</t>
  </si>
  <si>
    <t>Jumlah Rumah Tangga yang terlayani air minum melalui pembangunan SPAM BJP terlindungi individual/komunal</t>
  </si>
  <si>
    <t>Rumah Tangga</t>
  </si>
  <si>
    <t>Kapasitas Pembangunan SPAM Kabupaten/Kota dan SPAM Lintas Kabupaten/Kota (lpd), SPAM berbasis Masyarakat</t>
  </si>
  <si>
    <t>liter/detik</t>
  </si>
  <si>
    <t>Jumlah SR yang terlayani SPAM (SR)</t>
  </si>
  <si>
    <t>Sambungan Rumah (SR)</t>
  </si>
  <si>
    <t>Jumlah sambungan rumah yang terlayani SPALD-T Skala Kota (SR)</t>
  </si>
  <si>
    <t>Jumlah sambungan rumah yang terlayani SPALD-T skala permukiman (SR)</t>
  </si>
  <si>
    <t>Jumlah rumah tangga yang memiliki fasilitas sanitasi dan tangki septik (RT)</t>
  </si>
  <si>
    <t>Jumlah truk tinja (unit)</t>
  </si>
  <si>
    <t>Jumlah truk sampah yang tersedia (unit)</t>
  </si>
  <si>
    <t>Jumlah kabupaten/kota yang terfasilitasi pendampingan implementasi SSK (kab/kota)</t>
  </si>
  <si>
    <t>kabupaten/kota</t>
  </si>
  <si>
    <t>Jumlah kabupaten/kota yang terfasilitasi penguatan kapasitas daerah dalam pengelolaan air limbah domestik (kab/kota)</t>
  </si>
  <si>
    <t>Jumlah kabupaten/kota yang terfasilitasi penguatan kapasitas daerah dalam pengelolaan sampah (kab/kota)</t>
  </si>
  <si>
    <t>Jumlah kab/kota yang terfasilitasi penyusunan pengaturan bidang air minum (kab/kota)</t>
  </si>
  <si>
    <t>Persentase kondisi mantap jalan provinsi (persen)</t>
  </si>
  <si>
    <t>Persentase kondisi mantap jalan Kabupaten/Kota (persen)</t>
  </si>
  <si>
    <t>Persentase Rumah Tangga yang menempati hunian dengan akses air minum layak (%)</t>
  </si>
  <si>
    <t>Persentase Rumah Tangga yang menempati hunian dengan akses air minum aman (%)</t>
  </si>
  <si>
    <t>Panjang sungai kewenangan daerah yang dinormalisasi dan ditingkatkan kapasitas alirannya</t>
  </si>
  <si>
    <t>Luas jaringan irigasi permukaan kewenangan daerah yang dibangun</t>
  </si>
  <si>
    <t>Ha</t>
  </si>
  <si>
    <t>1.001.00</t>
  </si>
  <si>
    <t>Luas jaringan daerah irigasi permukaan kewenangan daerah yang direhabilitasi</t>
  </si>
  <si>
    <t>Jumlah kab/kota yg terfasilitasi pembinaan kelembagaan pengelolaan irigasi</t>
  </si>
  <si>
    <t>Panjang Jaringan Jalan dalam kondisi baik</t>
  </si>
  <si>
    <t>a. Panjang jalan kondisi baik</t>
  </si>
  <si>
    <t xml:space="preserve">b. Panjang jalan seluruhnya </t>
  </si>
  <si>
    <t>Panjang Jalan dengan jumlah penduduk</t>
  </si>
  <si>
    <t>-</t>
  </si>
  <si>
    <t>a. Jumlah panjang jalan</t>
  </si>
  <si>
    <t xml:space="preserve">b. Jumlah penduduk </t>
  </si>
  <si>
    <t>Jiwa</t>
  </si>
  <si>
    <t>Kawasan pemukiman yang belum dapat dilalui kendaraan roda 4</t>
  </si>
  <si>
    <t>a. Jumlah kawasan pemukiman penduduk yang belum dilalui kendaraan roda 4</t>
  </si>
  <si>
    <t>Km2</t>
  </si>
  <si>
    <t>b. Jumlah seluruh kawasan pemukiman penduduk</t>
  </si>
  <si>
    <t>Jalan kabupaten dalam kondisi baik (&gt;40 KM/Jam)</t>
  </si>
  <si>
    <t>a. Panjang jalan kebupaten dalam kondisi baik</t>
  </si>
  <si>
    <t xml:space="preserve">b. Panjang seluruh Jalan kabupaten di daerah tersebut </t>
  </si>
  <si>
    <t>Jalan yang memiliki trotoar dan drainase/saluran pembuangan air (minimal 1,5)</t>
  </si>
  <si>
    <t>a. Panjang jalan yang memiliki trotoar dan dranesi (Km)</t>
  </si>
  <si>
    <t>b. Panjang Trotoar</t>
  </si>
  <si>
    <t>c. Panjang Drainase</t>
  </si>
  <si>
    <t>d. Panjang seluruh jalan kabupaten (Km)</t>
  </si>
  <si>
    <t>Sempadan jalan yang dipakai pedagang kaki lima atau bangunan rumah liar</t>
  </si>
  <si>
    <t xml:space="preserve">a. Panjang Sempadan jalan yang dipakai pedagang kaki lima atau bangunan rumah liar (Km) </t>
  </si>
  <si>
    <t>b. Panjang seluruh jalan sempadan kota (Km)</t>
  </si>
  <si>
    <t>Rumah tinggal bersanitasi</t>
  </si>
  <si>
    <t xml:space="preserve">b. Panjang seluruh jalan sempadan kabupaten (Km) </t>
  </si>
  <si>
    <t xml:space="preserve">Sempadan sungai yang di pakai bangunan liar </t>
  </si>
  <si>
    <t>a. Panjang Sempadan sungai yang dipakai bangunan liar (Km)</t>
  </si>
  <si>
    <t>b. Panjang seluruh sempadan sungai kabupaten (Km)</t>
  </si>
  <si>
    <t>Drainase dalam kondisi baik/pembuangan aliran air tidak tersumbat</t>
  </si>
  <si>
    <t>a. Panjang drainase tersumbat pembuangan aliran air (Km)</t>
  </si>
  <si>
    <t>b. Panjang seluruh drainase di daerah kota (Km</t>
  </si>
  <si>
    <t>Tidak terjadi genangan &gt; 2 kali setahun</t>
  </si>
  <si>
    <t>a. Luasan daerah yang tergenang</t>
  </si>
  <si>
    <t>b. Luasan daerah rawan genangan atau berpotensi tergenang</t>
  </si>
  <si>
    <t>Pembangunan turap di wilayah jalan penghubung dan aliran sungai rawan longsor</t>
  </si>
  <si>
    <t>a. Jumlah lokasi pembangunan turap di wilayah jalan penghubung dan aliran sungai rawan longsor</t>
  </si>
  <si>
    <t>m2</t>
  </si>
  <si>
    <t>b. Jumlah seluruh wilayah rawan longsor</t>
  </si>
  <si>
    <t>Irigasi kabupaten dalam kondisi baik</t>
  </si>
  <si>
    <t>a. Luas irigasi kabupaten dalam kondisi baik</t>
  </si>
  <si>
    <t>b. Luas irigasi kabupaten</t>
  </si>
  <si>
    <t>Jaringan irigasi</t>
  </si>
  <si>
    <t>a. Panjang saluran irigasi</t>
  </si>
  <si>
    <t>b. Luas lahan budidaya pertanian</t>
  </si>
  <si>
    <t>Penduduk berakses air minum</t>
  </si>
  <si>
    <t>a. Penduduk berakses air minum</t>
  </si>
  <si>
    <t>b. Jumlah penduduk</t>
  </si>
  <si>
    <t>Rumah tangga dengan akses berkelanjutan terhadap air minum layak, perkotaan dan pedesaan</t>
  </si>
  <si>
    <t>a. Jumlah penduduk dengan akses terhadap sumber air minum yang terlindungi dan berkelanjutan</t>
  </si>
  <si>
    <t>b. Jumlah penduduk seluruhnya</t>
  </si>
  <si>
    <t>Pembangunan dan Pemeliharaan Prasarana Jalan</t>
  </si>
  <si>
    <t>a. Pembangunan Jalan Hotmix</t>
  </si>
  <si>
    <t>b. Pembangunan Jalan Aspal</t>
  </si>
  <si>
    <t>c. Pemeliharaan Rutin Jalan Aspal</t>
  </si>
  <si>
    <t>d. Pembangunan Jalan Makadam</t>
  </si>
  <si>
    <t>e. Pembangunan Drainase</t>
  </si>
  <si>
    <t>f. Pembangunan Jalan Aspal Mandiri</t>
  </si>
  <si>
    <t>g. Perbaikan Sistem PJU</t>
  </si>
  <si>
    <t>Pembangunan dan Pemeliharaan Prasarana Jembatan</t>
  </si>
  <si>
    <t>a. Pembangunan Jembatan</t>
  </si>
  <si>
    <t>b. Rehabilitasi Jembatan</t>
  </si>
  <si>
    <t>Pembangunan dan Pemeliharaan Dam</t>
  </si>
  <si>
    <t>a. Pembangunan Rehabilitasi dan Pemeliharaan Dam</t>
  </si>
  <si>
    <t>b. Pembangunan Pintu Air Irigasi</t>
  </si>
  <si>
    <t>Pembangunan dan Pemeliharaan Saluran Irigasi</t>
  </si>
  <si>
    <t>a. Pembangunan Rehabilitasi</t>
  </si>
  <si>
    <t>DI</t>
  </si>
  <si>
    <t>b. Pembangunan dan Perbaikan Talud Pengaman Saluran</t>
  </si>
  <si>
    <t>Nilai Kontrak Proyek Prasarana Fisik baik Pembangunan dan Pemeliharaan</t>
  </si>
  <si>
    <t>Rp</t>
  </si>
  <si>
    <t>Pembangunan Turap di Wilayah Jalan Penghubung dan Aliran Sungai Rawan Lingsor Lingkup Kewenangan Kota</t>
  </si>
  <si>
    <t>Nilai dan Kontribusi Sektor Konstruksi dalam PDRB atas dasar harga konstan</t>
  </si>
  <si>
    <t>Nilai dan Kontribusi Sektor Konstruksi dalam PDRB atas dasar harga berlaku</t>
  </si>
  <si>
    <t>Persentase perkembangan Kontribusi Sektor Konstruksi dalam PDRB atas dasar harga berlaku (Hb)</t>
  </si>
  <si>
    <t>Persentase perkembangan Kontribusi Sektor Konstruksi dalam PDRB atas dasar harga konstan (HK)</t>
  </si>
  <si>
    <t>Pertumbuhan Kontribusi Sektor Konstruksi dalam PDRB atas dasar harga berlaku (Hb)</t>
  </si>
  <si>
    <t>Pertumbuhan Kontribusi Sektor Konstruksi dalam PDRB atas dasar harga konstan (Hk)</t>
  </si>
  <si>
    <t>Nilai dan Kontribusi Sektor Air Bersih dalam PDRB atas dasar harga konstan</t>
  </si>
  <si>
    <t>Nilai dan Kontribusi Sektor Air Bersih dalam PDRB atas dasar harga berlaku</t>
  </si>
  <si>
    <t>Persentase perkembangan Kontribusi Sektor Air Bersih dalam PDRB atas dasar harga berlaku (Hb)</t>
  </si>
  <si>
    <t>Persentase perkembangan Kontribusi Sektor Air Bersih dalam PDRB atas dasar harga konstan (HK)</t>
  </si>
  <si>
    <t>Pertumbuhan Kontribusi Sektor Air Bersih dalam PDRB atas dasar harga berlaku (Hb)</t>
  </si>
  <si>
    <t>Pertumbuhan Kontribusi Sektor Air Bersih dalam PDRB atas dasar harga konstan (Hk)</t>
  </si>
  <si>
    <t>Pertumbuhan Kontribusi Sektor Air Bersih dalam PDRB atas dasar harga berlaku (HB)</t>
  </si>
  <si>
    <t>Pertumbuhan Kontribusi Sektor Air Bersih dalam PDRB atas dasar harga konstan (HK)</t>
  </si>
  <si>
    <t>Indikator SPM Bidang Pekerjaan Umum</t>
  </si>
  <si>
    <t>Indikator</t>
  </si>
  <si>
    <t>Pemenuhan kebutuhan air minum curah lintas kabupaten/kota</t>
  </si>
  <si>
    <t>Jumlah Warga Negara yang memperoleh kebutuhan air minum curah lintas kabupaten/kota</t>
  </si>
  <si>
    <t>Penyediaan pelayanan pengolahan air limbah domestik regional lintas kabupaten/ kota</t>
  </si>
  <si>
    <t>Layanan</t>
  </si>
  <si>
    <t>Jumlah Warga Negara yang memperoleh layanan pengolahan air limbah domestik regional lintas kabupaten/kota</t>
  </si>
  <si>
    <t>Jumlah Warga Negara yang memperoleh kebutuhan pokok air minum sehari-hari</t>
  </si>
  <si>
    <t>Jumlah Warga Negara yang memperoleh layanan pengolahan air limbah domestik</t>
  </si>
  <si>
    <t>Persentase Sepeda Motor Menurut Kecamatan</t>
  </si>
  <si>
    <t>Jumlah Proyek Konstruksi yang Tercatat</t>
  </si>
  <si>
    <t>Proyek</t>
  </si>
  <si>
    <t xml:space="preserve">Jumlah Nilai Proyek yang Tercatat </t>
  </si>
  <si>
    <t>Rasio Ruang Terbuka Hijau per Satuan Luas Wilayah ber HPL Atau HGB</t>
  </si>
  <si>
    <t>TABEL 2. SATU DATA INDONESIA KOTA PALU</t>
  </si>
  <si>
    <t>Orang</t>
  </si>
  <si>
    <t>TABEL 3. SATU DATA INDONESIA KOTA PALU</t>
  </si>
  <si>
    <t>Kec. Palu Barat</t>
  </si>
  <si>
    <t>b. Panjang seluruh jalan kabupaten (Km)</t>
  </si>
  <si>
    <t>b. Panjang seluruh jalan sempadan kabupaten (Km)</t>
  </si>
  <si>
    <t>b. Panjang seluruh drainase di daerah kabupaten (Km</t>
  </si>
  <si>
    <t>TABEL 4. SATU DATA INDONESIA KOTA PALU</t>
  </si>
  <si>
    <t>Kec. Tatanga</t>
  </si>
  <si>
    <t>TABEL 5. SATU DATA INDONESIA KOTA PALU</t>
  </si>
  <si>
    <t>Kec. Ulujadi</t>
  </si>
  <si>
    <t>TABEL 6. SATU DATA INDONESIA KOTA PALU</t>
  </si>
  <si>
    <t>Kec. Palu Selatan</t>
  </si>
  <si>
    <t>Panjang Ruas Jalan Berdasarkan Kondisi</t>
  </si>
  <si>
    <t>Panjang Jalan :</t>
  </si>
  <si>
    <t>Panjang Jembatan :</t>
  </si>
  <si>
    <t>Panjang Jalan Menurut Jenis Permukaan</t>
  </si>
  <si>
    <t>Panjang Jalan Menurut Kewenangan dan Kondisi Jalan</t>
  </si>
  <si>
    <t>Proporsi Panjang Jaringan Jalan dalam kondisi baik</t>
  </si>
  <si>
    <t>Rasio Panjang Jalan dengan jumlah penduduk</t>
  </si>
  <si>
    <t>Presentase kawasan pemukiman yang belum dapat dilalui kendaraan roda 4</t>
  </si>
  <si>
    <t>Presentase jalan kabupaten dalam kondisi baik (&gt;40 KM/Jam)</t>
  </si>
  <si>
    <t>Persentase jalan yang memiliki trotoar dan drainase/saluran pembuangan air (minimal 1,5)</t>
  </si>
  <si>
    <t>Persentase sempadan jalan yang dipakai pedagang kaki lima atau bangunan rumah liar</t>
  </si>
  <si>
    <t>Persentase rumah tinggal bersanitasi</t>
  </si>
  <si>
    <t xml:space="preserve">Persentase sempadan sungai yang di pakai bangunan liar </t>
  </si>
  <si>
    <t>Persentase drainase dalam kondisi baik/pembuangan aliran air tidak tersumbat</t>
  </si>
  <si>
    <t>Persentase pembangunan turap di wilayah jalan penghubung dan aliran sungai rawan longsor</t>
  </si>
  <si>
    <t>Presentase irigasi kabupaten dalam kondisi baik</t>
  </si>
  <si>
    <t>Rasio jaringan irigasi</t>
  </si>
  <si>
    <t>Persentase penduduk berakses air minum</t>
  </si>
  <si>
    <t>Proporsi rumah tangga dengan akses berkelanjutan terhadap air minum layak, perkotaan dan pedesaan</t>
  </si>
  <si>
    <t>Pembangunan Jalan Hotmix</t>
  </si>
  <si>
    <t>Pembangunan Jalan Aspal</t>
  </si>
  <si>
    <t>Pemeliharaan Rutin Jalan Aspal</t>
  </si>
  <si>
    <t>Pembangunan Jalan Makadam</t>
  </si>
  <si>
    <t>Pembangunan Drainase</t>
  </si>
  <si>
    <t>Pembangunan Jalan Aspal Mandiri</t>
  </si>
  <si>
    <t>Perbaikan Sistem PJU</t>
  </si>
  <si>
    <t>Pembangunan Jembatan</t>
  </si>
  <si>
    <t>Rehabilitasi Jembatan</t>
  </si>
  <si>
    <t>Pembangunan Rehabilitasi dan Pemeliharaan Dam</t>
  </si>
  <si>
    <t>Pembangunan Pintu Air Irigasi</t>
  </si>
  <si>
    <t>Pembangunan Rehabilitasi</t>
  </si>
  <si>
    <t>Pembangunan dan Perbaikan Talud Pengaman Saluran</t>
  </si>
  <si>
    <t>TABEL 7. SATU DATA INDONESIA KOTA PALU</t>
  </si>
  <si>
    <t>Kec. Palu Timur</t>
  </si>
  <si>
    <t>TABEL 8. SATU DATA INDONESIA KOTA PALU</t>
  </si>
  <si>
    <t>Kec. Mantikulore</t>
  </si>
  <si>
    <t>TABEL 9. SATU DATA INDONESIA KOTA PALU</t>
  </si>
  <si>
    <t>Kec. Palu Utara</t>
  </si>
  <si>
    <t>TABEL 10. SATU DATA INDONESIA KOTA PALU</t>
  </si>
  <si>
    <t>Kec. Tawaeli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</si>
</sst>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FF0000"/>
      <name val="Arial"/>
      <family val="2"/>
    </font>
    <font>
      <sz val="10"/>
      <color rgb="FF231F2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FF00FF"/>
        <bgColor rgb="FFFF00FF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52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6" xfId="0" quotePrefix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5" fillId="0" borderId="6" xfId="0" applyFont="1" applyBorder="1" applyAlignment="1">
      <alignment horizontal="center" vertical="top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6" xfId="0" quotePrefix="1" applyFont="1" applyBorder="1" applyAlignment="1">
      <alignment horizontal="left" vertical="top" wrapText="1"/>
    </xf>
    <xf numFmtId="0" fontId="5" fillId="0" borderId="6" xfId="0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5" fillId="2" borderId="6" xfId="0" applyFont="1" applyFill="1" applyBorder="1" applyAlignment="1">
      <alignment horizontal="center" vertical="top"/>
    </xf>
    <xf numFmtId="0" fontId="5" fillId="2" borderId="6" xfId="0" quotePrefix="1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2" fillId="2" borderId="0" xfId="0" applyFont="1" applyFill="1"/>
    <xf numFmtId="0" fontId="2" fillId="2" borderId="6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/>
    </xf>
    <xf numFmtId="0" fontId="6" fillId="2" borderId="0" xfId="0" applyFont="1" applyFill="1"/>
    <xf numFmtId="0" fontId="2" fillId="4" borderId="6" xfId="0" applyFont="1" applyFill="1" applyBorder="1" applyAlignment="1">
      <alignment horizontal="center" vertical="top"/>
    </xf>
    <xf numFmtId="0" fontId="5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/>
    </xf>
    <xf numFmtId="0" fontId="2" fillId="4" borderId="0" xfId="0" applyFont="1" applyFill="1"/>
    <xf numFmtId="0" fontId="6" fillId="4" borderId="0" xfId="0" applyFont="1" applyFill="1"/>
    <xf numFmtId="0" fontId="5" fillId="4" borderId="6" xfId="0" applyFont="1" applyFill="1" applyBorder="1" applyAlignment="1">
      <alignment horizontal="center" vertical="top"/>
    </xf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top"/>
    </xf>
    <xf numFmtId="0" fontId="5" fillId="5" borderId="6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/>
    </xf>
    <xf numFmtId="0" fontId="2" fillId="5" borderId="0" xfId="0" applyFont="1" applyFill="1"/>
    <xf numFmtId="0" fontId="5" fillId="5" borderId="6" xfId="0" applyFont="1" applyFill="1" applyBorder="1" applyAlignment="1">
      <alignment horizontal="left" wrapText="1"/>
    </xf>
    <xf numFmtId="0" fontId="5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5" borderId="6" xfId="0" applyFont="1" applyFill="1" applyBorder="1" applyAlignment="1">
      <alignment wrapText="1"/>
    </xf>
    <xf numFmtId="0" fontId="6" fillId="5" borderId="0" xfId="0" applyFont="1" applyFill="1"/>
    <xf numFmtId="0" fontId="2" fillId="5" borderId="7" xfId="0" applyFont="1" applyFill="1" applyBorder="1"/>
    <xf numFmtId="0" fontId="0" fillId="5" borderId="7" xfId="0" applyFont="1" applyFill="1" applyBorder="1"/>
    <xf numFmtId="0" fontId="5" fillId="0" borderId="6" xfId="0" applyFont="1" applyBorder="1"/>
    <xf numFmtId="4" fontId="7" fillId="0" borderId="6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5" borderId="6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vertical="center" wrapText="1"/>
    </xf>
    <xf numFmtId="0" fontId="5" fillId="5" borderId="6" xfId="0" quotePrefix="1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left" vertical="top" wrapText="1"/>
    </xf>
    <xf numFmtId="0" fontId="5" fillId="5" borderId="6" xfId="0" quotePrefix="1" applyFont="1" applyFill="1" applyBorder="1" applyAlignment="1">
      <alignment horizontal="left" vertical="top" wrapText="1"/>
    </xf>
    <xf numFmtId="0" fontId="5" fillId="6" borderId="6" xfId="0" applyFont="1" applyFill="1" applyBorder="1" applyAlignment="1">
      <alignment horizontal="center" vertical="top" wrapText="1"/>
    </xf>
    <xf numFmtId="0" fontId="5" fillId="6" borderId="6" xfId="0" applyFont="1" applyFill="1" applyBorder="1" applyAlignment="1">
      <alignment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/>
    </xf>
    <xf numFmtId="0" fontId="2" fillId="6" borderId="0" xfId="0" applyFont="1" applyFill="1"/>
    <xf numFmtId="0" fontId="5" fillId="6" borderId="6" xfId="0" quotePrefix="1" applyFont="1" applyFill="1" applyBorder="1" applyAlignment="1">
      <alignment horizontal="left" vertical="top" wrapText="1"/>
    </xf>
    <xf numFmtId="0" fontId="5" fillId="6" borderId="6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5" fillId="6" borderId="6" xfId="0" quotePrefix="1" applyFont="1" applyFill="1" applyBorder="1" applyAlignment="1">
      <alignment horizontal="left" vertical="top" wrapText="1"/>
    </xf>
    <xf numFmtId="0" fontId="7" fillId="6" borderId="8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5" fillId="0" borderId="6" xfId="0" applyFont="1" applyBorder="1" applyAlignment="1">
      <alignment vertical="top"/>
    </xf>
    <xf numFmtId="3" fontId="7" fillId="0" borderId="5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3" fontId="7" fillId="3" borderId="8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 vertical="top"/>
    </xf>
    <xf numFmtId="0" fontId="5" fillId="6" borderId="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center" vertical="top"/>
    </xf>
    <xf numFmtId="0" fontId="5" fillId="3" borderId="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center" vertical="center"/>
    </xf>
    <xf numFmtId="0" fontId="2" fillId="3" borderId="0" xfId="0" applyFont="1" applyFill="1"/>
    <xf numFmtId="0" fontId="6" fillId="3" borderId="0" xfId="0" applyFont="1" applyFill="1"/>
    <xf numFmtId="0" fontId="5" fillId="5" borderId="6" xfId="0" applyFont="1" applyFill="1" applyBorder="1"/>
    <xf numFmtId="0" fontId="5" fillId="6" borderId="6" xfId="0" applyFont="1" applyFill="1" applyBorder="1"/>
    <xf numFmtId="3" fontId="7" fillId="6" borderId="4" xfId="0" applyNumberFormat="1" applyFont="1" applyFill="1" applyBorder="1" applyAlignment="1">
      <alignment horizontal="center"/>
    </xf>
    <xf numFmtId="0" fontId="6" fillId="6" borderId="0" xfId="0" applyFont="1" applyFill="1"/>
    <xf numFmtId="0" fontId="7" fillId="7" borderId="6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" fillId="3" borderId="7" xfId="0" applyFont="1" applyFill="1" applyBorder="1"/>
    <xf numFmtId="0" fontId="0" fillId="3" borderId="7" xfId="0" applyFont="1" applyFill="1" applyBorder="1"/>
    <xf numFmtId="0" fontId="7" fillId="7" borderId="5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3" fontId="7" fillId="7" borderId="6" xfId="0" applyNumberFormat="1" applyFont="1" applyFill="1" applyBorder="1" applyAlignment="1">
      <alignment horizontal="center"/>
    </xf>
    <xf numFmtId="3" fontId="7" fillId="7" borderId="4" xfId="0" applyNumberFormat="1" applyFont="1" applyFill="1" applyBorder="1" applyAlignment="1">
      <alignment horizontal="center"/>
    </xf>
    <xf numFmtId="3" fontId="7" fillId="3" borderId="4" xfId="0" applyNumberFormat="1" applyFont="1" applyFill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0" fillId="0" borderId="0" xfId="0" applyFont="1"/>
    <xf numFmtId="0" fontId="5" fillId="3" borderId="6" xfId="0" applyFont="1" applyFill="1" applyBorder="1" applyAlignment="1">
      <alignment wrapText="1"/>
    </xf>
    <xf numFmtId="0" fontId="5" fillId="3" borderId="6" xfId="0" applyFont="1" applyFill="1" applyBorder="1"/>
    <xf numFmtId="0" fontId="5" fillId="0" borderId="6" xfId="0" applyFont="1" applyBorder="1" applyAlignment="1"/>
    <xf numFmtId="0" fontId="2" fillId="0" borderId="6" xfId="0" applyFont="1" applyBorder="1"/>
    <xf numFmtId="0" fontId="5" fillId="0" borderId="6" xfId="0" applyFont="1" applyBorder="1" applyAlignment="1">
      <alignment horizontal="left" wrapText="1"/>
    </xf>
    <xf numFmtId="3" fontId="5" fillId="0" borderId="6" xfId="0" applyNumberFormat="1" applyFont="1" applyBorder="1" applyAlignment="1">
      <alignment horizontal="center"/>
    </xf>
    <xf numFmtId="0" fontId="2" fillId="0" borderId="4" xfId="0" applyFont="1" applyBorder="1"/>
    <xf numFmtId="0" fontId="5" fillId="8" borderId="6" xfId="0" applyFont="1" applyFill="1" applyBorder="1" applyAlignment="1">
      <alignment horizontal="left" vertical="top" wrapText="1"/>
    </xf>
    <xf numFmtId="0" fontId="5" fillId="8" borderId="6" xfId="0" applyFont="1" applyFill="1" applyBorder="1" applyAlignment="1">
      <alignment wrapText="1"/>
    </xf>
    <xf numFmtId="0" fontId="2" fillId="8" borderId="6" xfId="0" applyFont="1" applyFill="1" applyBorder="1"/>
    <xf numFmtId="0" fontId="5" fillId="8" borderId="6" xfId="0" applyFont="1" applyFill="1" applyBorder="1" applyAlignment="1">
      <alignment horizontal="left" wrapText="1"/>
    </xf>
    <xf numFmtId="0" fontId="5" fillId="6" borderId="6" xfId="0" applyFont="1" applyFill="1" applyBorder="1" applyAlignment="1">
      <alignment wrapText="1"/>
    </xf>
    <xf numFmtId="0" fontId="5" fillId="8" borderId="6" xfId="0" applyFont="1" applyFill="1" applyBorder="1"/>
    <xf numFmtId="0" fontId="5" fillId="8" borderId="6" xfId="0" applyFont="1" applyFill="1" applyBorder="1" applyAlignment="1">
      <alignment vertical="top" wrapText="1"/>
    </xf>
    <xf numFmtId="0" fontId="9" fillId="0" borderId="6" xfId="0" applyFont="1" applyBorder="1" applyAlignment="1">
      <alignment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5" fillId="8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1" fillId="0" borderId="0" xfId="0" applyFont="1" applyAlignment="1">
      <alignment horizontal="center" vertical="top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5" xfId="0" applyFont="1" applyBorder="1"/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2" fillId="0" borderId="9" xfId="0" applyFont="1" applyBorder="1" applyAlignment="1">
      <alignment horizontal="left" vertical="top"/>
    </xf>
    <xf numFmtId="0" fontId="4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2"/>
  <sheetViews>
    <sheetView tabSelected="1" topLeftCell="A78" zoomScale="80" zoomScaleNormal="80" workbookViewId="0">
      <selection activeCell="G97" sqref="G97"/>
    </sheetView>
  </sheetViews>
  <sheetFormatPr defaultColWidth="14.453125" defaultRowHeight="15" customHeight="1" x14ac:dyDescent="0.35"/>
  <cols>
    <col min="1" max="1" width="5" customWidth="1"/>
    <col min="2" max="2" width="92" customWidth="1"/>
    <col min="3" max="3" width="23.81640625" customWidth="1"/>
    <col min="4" max="6" width="12.7265625" customWidth="1"/>
    <col min="7" max="7" width="15" customWidth="1"/>
    <col min="8" max="8" width="16.453125" customWidth="1"/>
    <col min="9" max="9" width="15.54296875" customWidth="1"/>
    <col min="10" max="18" width="9.08984375" customWidth="1"/>
    <col min="19" max="26" width="8.7265625" customWidth="1"/>
  </cols>
  <sheetData>
    <row r="1" spans="1:26" ht="14.5" x14ac:dyDescent="0.35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"/>
      <c r="L1" s="1"/>
      <c r="M1" s="1"/>
      <c r="N1" s="1"/>
      <c r="O1" s="1"/>
      <c r="P1" s="1"/>
      <c r="Q1" s="1"/>
      <c r="R1" s="1"/>
    </row>
    <row r="2" spans="1:26" ht="14.5" x14ac:dyDescent="0.35">
      <c r="A2" s="143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"/>
      <c r="L2" s="1"/>
      <c r="M2" s="1"/>
      <c r="N2" s="1"/>
      <c r="O2" s="1"/>
      <c r="P2" s="1"/>
      <c r="Q2" s="1"/>
      <c r="R2" s="1"/>
    </row>
    <row r="3" spans="1:26" ht="14.5" x14ac:dyDescent="0.35">
      <c r="A3" s="2"/>
      <c r="B3" s="1"/>
      <c r="C3" s="3"/>
      <c r="D3" s="4"/>
      <c r="E3" s="4"/>
      <c r="F3" s="4"/>
      <c r="G3" s="4"/>
      <c r="H3" s="4"/>
      <c r="I3" s="4"/>
      <c r="J3" s="1"/>
      <c r="K3" s="1"/>
      <c r="L3" s="1"/>
      <c r="M3" s="1"/>
      <c r="N3" s="1"/>
      <c r="O3" s="1"/>
      <c r="P3" s="1"/>
      <c r="Q3" s="1"/>
      <c r="R3" s="1"/>
    </row>
    <row r="4" spans="1:26" ht="14.5" x14ac:dyDescent="0.35">
      <c r="A4" s="145" t="s">
        <v>2</v>
      </c>
      <c r="B4" s="145" t="s">
        <v>3</v>
      </c>
      <c r="C4" s="145" t="s">
        <v>4</v>
      </c>
      <c r="D4" s="147" t="s">
        <v>5</v>
      </c>
      <c r="E4" s="148"/>
      <c r="F4" s="148"/>
      <c r="G4" s="148"/>
      <c r="H4" s="148"/>
      <c r="I4" s="148"/>
      <c r="J4" s="14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146"/>
      <c r="B5" s="146"/>
      <c r="C5" s="146"/>
      <c r="D5" s="5">
        <v>2016</v>
      </c>
      <c r="E5" s="5">
        <v>2017</v>
      </c>
      <c r="F5" s="5">
        <v>2018</v>
      </c>
      <c r="G5" s="5">
        <v>2019</v>
      </c>
      <c r="H5" s="5">
        <v>2020</v>
      </c>
      <c r="I5" s="5">
        <v>2021</v>
      </c>
      <c r="J5" s="6">
        <v>2022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7" t="s">
        <v>6</v>
      </c>
      <c r="B6" s="7" t="s">
        <v>7</v>
      </c>
      <c r="C6" s="7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9" t="s">
        <v>15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10">
        <v>1</v>
      </c>
      <c r="B7" s="11" t="s">
        <v>16</v>
      </c>
      <c r="C7" s="12" t="s">
        <v>17</v>
      </c>
      <c r="D7" s="13">
        <v>851.55799999999999</v>
      </c>
      <c r="E7" s="13">
        <v>851.55799999999999</v>
      </c>
      <c r="F7" s="13">
        <v>851.55799999999999</v>
      </c>
      <c r="G7" s="13">
        <v>851.55799999999999</v>
      </c>
      <c r="H7" s="13">
        <v>851.55799999999999</v>
      </c>
      <c r="I7" s="13">
        <v>851.55799999999999</v>
      </c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10"/>
      <c r="B8" s="14" t="s">
        <v>18</v>
      </c>
      <c r="C8" s="12" t="s">
        <v>17</v>
      </c>
      <c r="D8" s="15">
        <f>'PALU BARAT'!D8+TATANGA!D8+ULUJADI!D8+'PALU SELATAN'!D8+'PALU TIMUR'!D8+MANTIKULORE!D8+'PALU UTARA'!D8+TAWAELI!D8</f>
        <v>0</v>
      </c>
      <c r="E8" s="15">
        <f>'PALU BARAT'!E8+TATANGA!E8+ULUJADI!E8+'PALU SELATAN'!E8+'PALU TIMUR'!E8+MANTIKULORE!E8+'PALU UTARA'!E8+TAWAELI!E8</f>
        <v>0</v>
      </c>
      <c r="F8" s="15">
        <f>'PALU BARAT'!F8+TATANGA!F8+ULUJADI!F8+'PALU SELATAN'!F8+'PALU TIMUR'!F8+MANTIKULORE!F8+'PALU UTARA'!F8+TAWAELI!F8</f>
        <v>0</v>
      </c>
      <c r="G8" s="15">
        <f>'PALU BARAT'!G8+TATANGA!G8+ULUJADI!G8+'PALU SELATAN'!G8+'PALU TIMUR'!G8+MANTIKULORE!G8+'PALU UTARA'!G8+TAWAELI!G8</f>
        <v>0</v>
      </c>
      <c r="H8" s="15">
        <f>'PALU BARAT'!H8+TATANGA!H8+ULUJADI!H8+'PALU SELATAN'!H8+'PALU TIMUR'!H8+MANTIKULORE!H8+'PALU UTARA'!H8+TAWAELI!H8</f>
        <v>0</v>
      </c>
      <c r="I8" s="15">
        <f>'PALU BARAT'!I8+TATANGA!I8+ULUJADI!I8+'PALU SELATAN'!I8+'PALU TIMUR'!I8+MANTIKULORE!I8+'PALU UTARA'!I8+TAWAELI!I8</f>
        <v>0</v>
      </c>
      <c r="J8" s="1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10"/>
      <c r="B9" s="11" t="s">
        <v>19</v>
      </c>
      <c r="C9" s="12" t="s">
        <v>17</v>
      </c>
      <c r="D9" s="13">
        <v>579.39200000000005</v>
      </c>
      <c r="E9" s="13">
        <v>590.34299999999996</v>
      </c>
      <c r="F9" s="13">
        <v>601.69200000000001</v>
      </c>
      <c r="G9" s="13">
        <v>508.01</v>
      </c>
      <c r="H9" s="13">
        <v>510.22300000000001</v>
      </c>
      <c r="I9" s="13">
        <v>542.33500000000004</v>
      </c>
      <c r="J9" s="1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10"/>
      <c r="B10" s="11" t="s">
        <v>20</v>
      </c>
      <c r="C10" s="12" t="s">
        <v>17</v>
      </c>
      <c r="D10" s="13">
        <v>272.166</v>
      </c>
      <c r="E10" s="13">
        <v>261.21499999999997</v>
      </c>
      <c r="F10" s="13">
        <v>249.86600000000001</v>
      </c>
      <c r="G10" s="13">
        <v>343.548</v>
      </c>
      <c r="H10" s="13">
        <v>341.33499999999998</v>
      </c>
      <c r="I10" s="13">
        <v>309.22000000000003</v>
      </c>
      <c r="J10" s="1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10"/>
      <c r="B11" s="14" t="s">
        <v>21</v>
      </c>
      <c r="C11" s="12" t="s">
        <v>17</v>
      </c>
      <c r="D11" s="15">
        <f>'PALU BARAT'!D11+TATANGA!D11+ULUJADI!D11+'PALU SELATAN'!D11+'PALU TIMUR'!D11+MANTIKULORE!D11+'PALU UTARA'!D11+TAWAELI!D11</f>
        <v>0</v>
      </c>
      <c r="E11" s="15">
        <f>'PALU BARAT'!E11+TATANGA!E11+ULUJADI!E11+'PALU SELATAN'!E11+'PALU TIMUR'!E11+MANTIKULORE!E11+'PALU UTARA'!E11+TAWAELI!E11</f>
        <v>0</v>
      </c>
      <c r="F11" s="15">
        <f>'PALU BARAT'!F11+TATANGA!F11+ULUJADI!F11+'PALU SELATAN'!F11+'PALU TIMUR'!F11+MANTIKULORE!F11+'PALU UTARA'!F11+TAWAELI!F11</f>
        <v>0</v>
      </c>
      <c r="G11" s="15">
        <f>'PALU BARAT'!G11+TATANGA!G11+ULUJADI!G11+'PALU SELATAN'!G11+'PALU TIMUR'!G11+MANTIKULORE!G11+'PALU UTARA'!G11+TAWAELI!G11</f>
        <v>0</v>
      </c>
      <c r="H11" s="15">
        <f>'PALU BARAT'!H11+TATANGA!H11+ULUJADI!H11+'PALU SELATAN'!H11+'PALU TIMUR'!H11+MANTIKULORE!H11+'PALU UTARA'!H11+TAWAELI!H11</f>
        <v>0</v>
      </c>
      <c r="I11" s="15">
        <f>'PALU BARAT'!I11+TATANGA!I11+ULUJADI!I11+'PALU SELATAN'!I11+'PALU TIMUR'!I11+MANTIKULORE!I11+'PALU UTARA'!I11+TAWAELI!I11</f>
        <v>0</v>
      </c>
      <c r="J11" s="1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10"/>
      <c r="B12" s="11" t="s">
        <v>22</v>
      </c>
      <c r="C12" s="12" t="s">
        <v>17</v>
      </c>
      <c r="D12" s="13" t="s">
        <v>23</v>
      </c>
      <c r="E12" s="13" t="s">
        <v>23</v>
      </c>
      <c r="F12" s="13" t="s">
        <v>23</v>
      </c>
      <c r="G12" s="13" t="s">
        <v>23</v>
      </c>
      <c r="H12" s="16">
        <v>44483</v>
      </c>
      <c r="I12" s="17">
        <v>35198</v>
      </c>
      <c r="J12" s="1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10"/>
      <c r="B13" s="11" t="s">
        <v>24</v>
      </c>
      <c r="C13" s="12" t="s">
        <v>17</v>
      </c>
      <c r="D13" s="13" t="s">
        <v>23</v>
      </c>
      <c r="E13" s="13" t="s">
        <v>23</v>
      </c>
      <c r="F13" s="13" t="s">
        <v>23</v>
      </c>
      <c r="G13" s="13" t="s">
        <v>23</v>
      </c>
      <c r="H13" s="15">
        <f>'PALU BARAT'!H13+TATANGA!H13+ULUJADI!H13+'PALU SELATAN'!H13+'PALU TIMUR'!H13+MANTIKULORE!H13+'PALU UTARA'!H13+TAWAELI!H13</f>
        <v>0</v>
      </c>
      <c r="I13" s="15">
        <f>'PALU BARAT'!I13+TATANGA!I13+ULUJADI!I13+'PALU SELATAN'!I13+'PALU TIMUR'!I13+MANTIKULORE!I13+'PALU UTARA'!I13+TAWAELI!I13</f>
        <v>0</v>
      </c>
      <c r="J13" s="1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10"/>
      <c r="B14" s="11" t="s">
        <v>25</v>
      </c>
      <c r="C14" s="12" t="s">
        <v>17</v>
      </c>
      <c r="D14" s="13" t="s">
        <v>23</v>
      </c>
      <c r="E14" s="13" t="s">
        <v>23</v>
      </c>
      <c r="F14" s="13" t="s">
        <v>23</v>
      </c>
      <c r="G14" s="13" t="s">
        <v>23</v>
      </c>
      <c r="H14" s="13">
        <v>2.649</v>
      </c>
      <c r="I14" s="15">
        <f>'PALU BARAT'!I14+TATANGA!I14+ULUJADI!I14+'PALU SELATAN'!I14+'PALU TIMUR'!I14+MANTIKULORE!I14+'PALU UTARA'!I14+TAWAELI!I14</f>
        <v>0</v>
      </c>
      <c r="J14" s="1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10"/>
      <c r="B15" s="11" t="s">
        <v>26</v>
      </c>
      <c r="C15" s="12" t="s">
        <v>17</v>
      </c>
      <c r="D15" s="13" t="s">
        <v>23</v>
      </c>
      <c r="E15" s="13" t="s">
        <v>23</v>
      </c>
      <c r="F15" s="13" t="s">
        <v>23</v>
      </c>
      <c r="G15" s="13" t="s">
        <v>23</v>
      </c>
      <c r="H15" s="13" t="s">
        <v>23</v>
      </c>
      <c r="I15" s="13">
        <v>47436.76</v>
      </c>
      <c r="J15" s="1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10"/>
      <c r="B16" s="11" t="s">
        <v>27</v>
      </c>
      <c r="C16" s="12" t="s">
        <v>17</v>
      </c>
      <c r="D16" s="13">
        <v>579.39200000000005</v>
      </c>
      <c r="E16" s="13">
        <v>590.34299999999996</v>
      </c>
      <c r="F16" s="13">
        <v>601.69200000000001</v>
      </c>
      <c r="G16" s="13">
        <v>508.01</v>
      </c>
      <c r="H16" s="13">
        <v>510.22300000000001</v>
      </c>
      <c r="I16" s="13">
        <v>542.33500000000004</v>
      </c>
      <c r="J16" s="1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10"/>
      <c r="B17" s="14" t="s">
        <v>28</v>
      </c>
      <c r="C17" s="12" t="s">
        <v>17</v>
      </c>
      <c r="D17" s="15">
        <f>'PALU BARAT'!D17+TATANGA!D17+ULUJADI!D17+'PALU SELATAN'!D17+'PALU TIMUR'!D17+MANTIKULORE!D17+'PALU UTARA'!D17+TAWAELI!D17</f>
        <v>0</v>
      </c>
      <c r="E17" s="15">
        <f>'PALU BARAT'!E17+TATANGA!E17+ULUJADI!E17+'PALU SELATAN'!E17+'PALU TIMUR'!E17+MANTIKULORE!E17+'PALU UTARA'!E17+TAWAELI!E17</f>
        <v>0</v>
      </c>
      <c r="F17" s="15">
        <f>'PALU BARAT'!F17+TATANGA!F17+ULUJADI!F17+'PALU SELATAN'!F17+'PALU TIMUR'!F17+MANTIKULORE!F17+'PALU UTARA'!F17+TAWAELI!F17</f>
        <v>0</v>
      </c>
      <c r="G17" s="15">
        <f>'PALU BARAT'!G17+TATANGA!G17+ULUJADI!G17+'PALU SELATAN'!G17+'PALU TIMUR'!G17+MANTIKULORE!G17+'PALU UTARA'!G17+TAWAELI!G17</f>
        <v>0</v>
      </c>
      <c r="H17" s="13">
        <v>0</v>
      </c>
      <c r="I17" s="15">
        <f>'PALU BARAT'!I17+TATANGA!I17+ULUJADI!I17+'PALU SELATAN'!I17+'PALU TIMUR'!I17+MANTIKULORE!I17+'PALU UTARA'!I17+TAWAELI!I17</f>
        <v>0</v>
      </c>
      <c r="J17" s="1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10"/>
      <c r="B18" s="11" t="s">
        <v>22</v>
      </c>
      <c r="C18" s="12" t="s">
        <v>17</v>
      </c>
      <c r="D18" s="13">
        <v>1197.5</v>
      </c>
      <c r="E18" s="13">
        <v>1197.5</v>
      </c>
      <c r="F18" s="13">
        <v>1197.5</v>
      </c>
      <c r="G18" s="13">
        <v>1197.5</v>
      </c>
      <c r="H18" s="13">
        <v>1297.5</v>
      </c>
      <c r="I18" s="13">
        <v>1297.5</v>
      </c>
      <c r="J18" s="1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10"/>
      <c r="B19" s="11" t="s">
        <v>29</v>
      </c>
      <c r="C19" s="12" t="s">
        <v>17</v>
      </c>
      <c r="D19" s="15">
        <f>'PALU BARAT'!D19+TATANGA!D19+ULUJADI!D19+'PALU SELATAN'!D19+'PALU TIMUR'!D19+MANTIKULORE!D19+'PALU UTARA'!D19+TAWAELI!D19</f>
        <v>0</v>
      </c>
      <c r="E19" s="15">
        <f>'PALU BARAT'!E19+TATANGA!E19+ULUJADI!E19+'PALU SELATAN'!E19+'PALU TIMUR'!E19+MANTIKULORE!E19+'PALU UTARA'!E19+TAWAELI!E19</f>
        <v>0</v>
      </c>
      <c r="F19" s="15">
        <f>'PALU BARAT'!F19+TATANGA!F19+ULUJADI!F19+'PALU SELATAN'!F19+'PALU TIMUR'!F19+MANTIKULORE!F19+'PALU UTARA'!F19+TAWAELI!F19</f>
        <v>0</v>
      </c>
      <c r="G19" s="15">
        <f>'PALU BARAT'!G19+TATANGA!G19+ULUJADI!G19+'PALU SELATAN'!G19+'PALU TIMUR'!G19+MANTIKULORE!G19+'PALU UTARA'!G19+TAWAELI!G19</f>
        <v>0</v>
      </c>
      <c r="H19" s="15">
        <f>'PALU BARAT'!H19+TATANGA!H19+ULUJADI!H19+'PALU SELATAN'!H19+'PALU TIMUR'!H19+MANTIKULORE!H19+'PALU UTARA'!H19+TAWAELI!H19</f>
        <v>0</v>
      </c>
      <c r="I19" s="15">
        <f>'PALU BARAT'!I19+TATANGA!I19+ULUJADI!I19+'PALU SELATAN'!I19+'PALU TIMUR'!I19+MANTIKULORE!I19+'PALU UTARA'!I19+TAWAELI!I19</f>
        <v>0</v>
      </c>
      <c r="J19" s="1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0"/>
      <c r="B20" s="11" t="s">
        <v>30</v>
      </c>
      <c r="C20" s="12" t="s">
        <v>17</v>
      </c>
      <c r="D20" s="15">
        <f>'PALU BARAT'!D20+TATANGA!D20+ULUJADI!D20+'PALU SELATAN'!D20+'PALU TIMUR'!D20+MANTIKULORE!D20+'PALU UTARA'!D20+TAWAELI!D20</f>
        <v>0</v>
      </c>
      <c r="E20" s="15">
        <f>'PALU BARAT'!E20+TATANGA!E20+ULUJADI!E20+'PALU SELATAN'!E20+'PALU TIMUR'!E20+MANTIKULORE!E20+'PALU UTARA'!E20+TAWAELI!E20</f>
        <v>0</v>
      </c>
      <c r="F20" s="15">
        <f>'PALU BARAT'!F20+TATANGA!F20+ULUJADI!F20+'PALU SELATAN'!F20+'PALU TIMUR'!F20+MANTIKULORE!F20+'PALU UTARA'!F20+TAWAELI!F20</f>
        <v>0</v>
      </c>
      <c r="G20" s="15">
        <f>'PALU BARAT'!G20+TATANGA!G20+ULUJADI!G20+'PALU SELATAN'!G20+'PALU TIMUR'!G20+MANTIKULORE!G20+'PALU UTARA'!G20+TAWAELI!G20</f>
        <v>0</v>
      </c>
      <c r="H20" s="15">
        <f>'PALU BARAT'!H20+TATANGA!H20+ULUJADI!H20+'PALU SELATAN'!H20+'PALU TIMUR'!H20+MANTIKULORE!H20+'PALU UTARA'!H20+TAWAELI!H20</f>
        <v>0</v>
      </c>
      <c r="I20" s="15">
        <f>'PALU BARAT'!I20+TATANGA!I20+ULUJADI!I20+'PALU SELATAN'!I20+'PALU TIMUR'!I20+MANTIKULORE!I20+'PALU UTARA'!I20+TAWAELI!I20</f>
        <v>0</v>
      </c>
      <c r="J20" s="1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0"/>
      <c r="B21" s="11" t="s">
        <v>26</v>
      </c>
      <c r="C21" s="12" t="s">
        <v>17</v>
      </c>
      <c r="D21" s="13">
        <v>0.7</v>
      </c>
      <c r="E21" s="13">
        <v>0.3</v>
      </c>
      <c r="F21" s="13">
        <v>0.4</v>
      </c>
      <c r="G21" s="13">
        <v>0.5</v>
      </c>
      <c r="H21" s="13">
        <v>0.3</v>
      </c>
      <c r="I21" s="13">
        <v>0.12</v>
      </c>
      <c r="J21" s="1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8"/>
      <c r="B22" s="19" t="s">
        <v>31</v>
      </c>
      <c r="C22" s="20" t="s">
        <v>17</v>
      </c>
      <c r="D22" s="21">
        <f>'PALU BARAT'!D22+TATANGA!D22+ULUJADI!D22+'PALU SELATAN'!D22+'PALU TIMUR'!D22+MANTIKULORE!D22+'PALU UTARA'!D22+TAWAELI!D22</f>
        <v>0</v>
      </c>
      <c r="E22" s="21">
        <f>'PALU BARAT'!E22+TATANGA!E22+ULUJADI!E22+'PALU SELATAN'!E22+'PALU TIMUR'!E22+MANTIKULORE!E22+'PALU UTARA'!E22+TAWAELI!E22</f>
        <v>0</v>
      </c>
      <c r="F22" s="21">
        <f>'PALU BARAT'!F22+TATANGA!F22+ULUJADI!F22+'PALU SELATAN'!F22+'PALU TIMUR'!F22+MANTIKULORE!F22+'PALU UTARA'!F22+TAWAELI!F22</f>
        <v>0</v>
      </c>
      <c r="G22" s="21">
        <f>'PALU BARAT'!G22+TATANGA!G22+ULUJADI!G22+'PALU SELATAN'!G22+'PALU TIMUR'!G22+MANTIKULORE!G22+'PALU UTARA'!G22+TAWAELI!G22</f>
        <v>0</v>
      </c>
      <c r="H22" s="21">
        <f>'PALU BARAT'!H22+TATANGA!H22+ULUJADI!H22+'PALU SELATAN'!H22+'PALU TIMUR'!H22+MANTIKULORE!H22+'PALU UTARA'!H22+TAWAELI!H22</f>
        <v>0</v>
      </c>
      <c r="I22" s="21">
        <f>'PALU BARAT'!I22+TATANGA!I22+ULUJADI!I22+'PALU SELATAN'!I22+'PALU TIMUR'!I22+MANTIKULORE!I22+'PALU UTARA'!I22+TAWAELI!I22</f>
        <v>0</v>
      </c>
      <c r="J22" s="22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5.75" customHeight="1" x14ac:dyDescent="0.35">
      <c r="A23" s="24"/>
      <c r="B23" s="25" t="s">
        <v>32</v>
      </c>
      <c r="C23" s="26"/>
      <c r="D23" s="21">
        <f>'PALU BARAT'!D23+TATANGA!D23+ULUJADI!D23+'PALU SELATAN'!D23+'PALU TIMUR'!D23+MANTIKULORE!D23+'PALU UTARA'!D23+TAWAELI!D23</f>
        <v>0</v>
      </c>
      <c r="E23" s="21">
        <f>'PALU BARAT'!E23+TATANGA!E23+ULUJADI!E23+'PALU SELATAN'!E23+'PALU TIMUR'!E23+MANTIKULORE!E23+'PALU UTARA'!E23+TAWAELI!E23</f>
        <v>0</v>
      </c>
      <c r="F23" s="21">
        <f>'PALU BARAT'!F23+TATANGA!F23+ULUJADI!F23+'PALU SELATAN'!F23+'PALU TIMUR'!F23+MANTIKULORE!F23+'PALU UTARA'!F23+TAWAELI!F23</f>
        <v>0</v>
      </c>
      <c r="G23" s="21">
        <f>'PALU BARAT'!G23+TATANGA!G23+ULUJADI!G23+'PALU SELATAN'!G23+'PALU TIMUR'!G23+MANTIKULORE!G23+'PALU UTARA'!G23+TAWAELI!G23</f>
        <v>0</v>
      </c>
      <c r="H23" s="21">
        <f>'PALU BARAT'!H23+TATANGA!H23+ULUJADI!H23+'PALU SELATAN'!H23+'PALU TIMUR'!H23+MANTIKULORE!H23+'PALU UTARA'!H23+TAWAELI!H23</f>
        <v>0</v>
      </c>
      <c r="I23" s="21">
        <f>'PALU BARAT'!I23+TATANGA!I23+ULUJADI!I23+'PALU SELATAN'!I23+'PALU TIMUR'!I23+MANTIKULORE!I23+'PALU UTARA'!I23+TAWAELI!I23</f>
        <v>0</v>
      </c>
      <c r="J23" s="22"/>
      <c r="K23" s="23"/>
      <c r="L23" s="23"/>
      <c r="M23" s="23"/>
      <c r="N23" s="23"/>
      <c r="O23" s="23"/>
      <c r="P23" s="23"/>
      <c r="Q23" s="23"/>
      <c r="R23" s="23"/>
      <c r="S23" s="27"/>
      <c r="T23" s="27"/>
      <c r="U23" s="27"/>
      <c r="V23" s="27"/>
      <c r="W23" s="27"/>
      <c r="X23" s="27"/>
      <c r="Y23" s="27"/>
      <c r="Z23" s="27"/>
    </row>
    <row r="24" spans="1:26" ht="15.75" customHeight="1" x14ac:dyDescent="0.35">
      <c r="A24" s="18"/>
      <c r="B24" s="25" t="s">
        <v>33</v>
      </c>
      <c r="C24" s="20" t="s">
        <v>17</v>
      </c>
      <c r="D24" s="21">
        <f>'PALU BARAT'!D24+TATANGA!D24+ULUJADI!D24+'PALU SELATAN'!D24+'PALU TIMUR'!D24+MANTIKULORE!D24+'PALU UTARA'!D24+TAWAELI!D24</f>
        <v>0</v>
      </c>
      <c r="E24" s="21">
        <f>'PALU BARAT'!E24+TATANGA!E24+ULUJADI!E24+'PALU SELATAN'!E24+'PALU TIMUR'!E24+MANTIKULORE!E24+'PALU UTARA'!E24+TAWAELI!E24</f>
        <v>0</v>
      </c>
      <c r="F24" s="21">
        <f>'PALU BARAT'!F24+TATANGA!F24+ULUJADI!F24+'PALU SELATAN'!F24+'PALU TIMUR'!F24+MANTIKULORE!F24+'PALU UTARA'!F24+TAWAELI!F24</f>
        <v>0</v>
      </c>
      <c r="G24" s="21">
        <f>'PALU BARAT'!G24+TATANGA!G24+ULUJADI!G24+'PALU SELATAN'!G24+'PALU TIMUR'!G24+MANTIKULORE!G24+'PALU UTARA'!G24+TAWAELI!G24</f>
        <v>0</v>
      </c>
      <c r="H24" s="21">
        <f>'PALU BARAT'!H24+TATANGA!H24+ULUJADI!H24+'PALU SELATAN'!H24+'PALU TIMUR'!H24+MANTIKULORE!H24+'PALU UTARA'!H24+TAWAELI!H24</f>
        <v>0</v>
      </c>
      <c r="I24" s="21">
        <f>'PALU BARAT'!I24+TATANGA!I24+ULUJADI!I24+'PALU SELATAN'!I24+'PALU TIMUR'!I24+MANTIKULORE!I24+'PALU UTARA'!I24+TAWAELI!I24</f>
        <v>0</v>
      </c>
      <c r="J24" s="22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5.75" customHeight="1" x14ac:dyDescent="0.35">
      <c r="A25" s="18"/>
      <c r="B25" s="25" t="s">
        <v>34</v>
      </c>
      <c r="C25" s="20" t="s">
        <v>17</v>
      </c>
      <c r="D25" s="21">
        <f>'PALU BARAT'!D25+TATANGA!D25+ULUJADI!D25+'PALU SELATAN'!D25+'PALU TIMUR'!D25+MANTIKULORE!D25+'PALU UTARA'!D25+TAWAELI!D25</f>
        <v>0</v>
      </c>
      <c r="E25" s="21">
        <f>'PALU BARAT'!E25+TATANGA!E25+ULUJADI!E25+'PALU SELATAN'!E25+'PALU TIMUR'!E25+MANTIKULORE!E25+'PALU UTARA'!E25+TAWAELI!E25</f>
        <v>0</v>
      </c>
      <c r="F25" s="21">
        <f>'PALU BARAT'!F25+TATANGA!F25+ULUJADI!F25+'PALU SELATAN'!F25+'PALU TIMUR'!F25+MANTIKULORE!F25+'PALU UTARA'!F25+TAWAELI!F25</f>
        <v>0</v>
      </c>
      <c r="G25" s="21">
        <f>'PALU BARAT'!G25+TATANGA!G25+ULUJADI!G25+'PALU SELATAN'!G25+'PALU TIMUR'!G25+MANTIKULORE!G25+'PALU UTARA'!G25+TAWAELI!G25</f>
        <v>0</v>
      </c>
      <c r="H25" s="21">
        <f>'PALU BARAT'!H25+TATANGA!H25+ULUJADI!H25+'PALU SELATAN'!H25+'PALU TIMUR'!H25+MANTIKULORE!H25+'PALU UTARA'!H25+TAWAELI!H25</f>
        <v>0</v>
      </c>
      <c r="I25" s="21">
        <f>'PALU BARAT'!I25+TATANGA!I25+ULUJADI!I25+'PALU SELATAN'!I25+'PALU TIMUR'!I25+MANTIKULORE!I25+'PALU UTARA'!I25+TAWAELI!I25</f>
        <v>0</v>
      </c>
      <c r="J25" s="22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5.75" customHeight="1" x14ac:dyDescent="0.35">
      <c r="A26" s="18"/>
      <c r="B26" s="25" t="s">
        <v>35</v>
      </c>
      <c r="C26" s="20" t="s">
        <v>17</v>
      </c>
      <c r="D26" s="21">
        <f>'PALU BARAT'!D26+TATANGA!D26+ULUJADI!D26+'PALU SELATAN'!D26+'PALU TIMUR'!D26+MANTIKULORE!D26+'PALU UTARA'!D26+TAWAELI!D26</f>
        <v>0</v>
      </c>
      <c r="E26" s="21">
        <f>'PALU BARAT'!E26+TATANGA!E26+ULUJADI!E26+'PALU SELATAN'!E26+'PALU TIMUR'!E26+MANTIKULORE!E26+'PALU UTARA'!E26+TAWAELI!E26</f>
        <v>0</v>
      </c>
      <c r="F26" s="21">
        <f>'PALU BARAT'!F26+TATANGA!F26+ULUJADI!F26+'PALU SELATAN'!F26+'PALU TIMUR'!F26+MANTIKULORE!F26+'PALU UTARA'!F26+TAWAELI!F26</f>
        <v>0</v>
      </c>
      <c r="G26" s="21">
        <f>'PALU BARAT'!G26+TATANGA!G26+ULUJADI!G26+'PALU SELATAN'!G26+'PALU TIMUR'!G26+MANTIKULORE!G26+'PALU UTARA'!G26+TAWAELI!G26</f>
        <v>0</v>
      </c>
      <c r="H26" s="21">
        <f>'PALU BARAT'!H26+TATANGA!H26+ULUJADI!H26+'PALU SELATAN'!H26+'PALU TIMUR'!H26+MANTIKULORE!H26+'PALU UTARA'!H26+TAWAELI!H26</f>
        <v>0</v>
      </c>
      <c r="I26" s="21">
        <f>'PALU BARAT'!I26+TATANGA!I26+ULUJADI!I26+'PALU SELATAN'!I26+'PALU TIMUR'!I26+MANTIKULORE!I26+'PALU UTARA'!I26+TAWAELI!I26</f>
        <v>0</v>
      </c>
      <c r="J26" s="22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5.75" customHeight="1" x14ac:dyDescent="0.35">
      <c r="A27" s="18"/>
      <c r="B27" s="25" t="s">
        <v>36</v>
      </c>
      <c r="C27" s="20" t="s">
        <v>17</v>
      </c>
      <c r="D27" s="21">
        <f>'PALU BARAT'!D27+TATANGA!D27+ULUJADI!D27+'PALU SELATAN'!D27+'PALU TIMUR'!D27+MANTIKULORE!D27+'PALU UTARA'!D27+TAWAELI!D27</f>
        <v>0</v>
      </c>
      <c r="E27" s="21">
        <f>'PALU BARAT'!E27+TATANGA!E27+ULUJADI!E27+'PALU SELATAN'!E27+'PALU TIMUR'!E27+MANTIKULORE!E27+'PALU UTARA'!E27+TAWAELI!E27</f>
        <v>0</v>
      </c>
      <c r="F27" s="21">
        <f>'PALU BARAT'!F27+TATANGA!F27+ULUJADI!F27+'PALU SELATAN'!F27+'PALU TIMUR'!F27+MANTIKULORE!F27+'PALU UTARA'!F27+TAWAELI!F27</f>
        <v>0</v>
      </c>
      <c r="G27" s="21">
        <f>'PALU BARAT'!G27+TATANGA!G27+ULUJADI!G27+'PALU SELATAN'!G27+'PALU TIMUR'!G27+MANTIKULORE!G27+'PALU UTARA'!G27+TAWAELI!G27</f>
        <v>0</v>
      </c>
      <c r="H27" s="21">
        <f>'PALU BARAT'!H27+TATANGA!H27+ULUJADI!H27+'PALU SELATAN'!H27+'PALU TIMUR'!H27+MANTIKULORE!H27+'PALU UTARA'!H27+TAWAELI!H27</f>
        <v>0</v>
      </c>
      <c r="I27" s="21">
        <f>'PALU BARAT'!I27+TATANGA!I27+ULUJADI!I27+'PALU SELATAN'!I27+'PALU TIMUR'!I27+MANTIKULORE!I27+'PALU UTARA'!I27+TAWAELI!I27</f>
        <v>0</v>
      </c>
      <c r="J27" s="22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5.75" customHeight="1" x14ac:dyDescent="0.35">
      <c r="A28" s="28"/>
      <c r="B28" s="29" t="s">
        <v>37</v>
      </c>
      <c r="C28" s="30" t="s">
        <v>17</v>
      </c>
      <c r="D28" s="31">
        <f>'PALU BARAT'!D28+TATANGA!D28+ULUJADI!D28+'PALU SELATAN'!D28+'PALU TIMUR'!D28+MANTIKULORE!D28+'PALU UTARA'!D28+TAWAELI!D28</f>
        <v>0</v>
      </c>
      <c r="E28" s="31">
        <f>'PALU BARAT'!E28+TATANGA!E28+ULUJADI!E28+'PALU SELATAN'!E28+'PALU TIMUR'!E28+MANTIKULORE!E28+'PALU UTARA'!E28+TAWAELI!E28</f>
        <v>0</v>
      </c>
      <c r="F28" s="31">
        <f>'PALU BARAT'!F28+TATANGA!F28+ULUJADI!F28+'PALU SELATAN'!F28+'PALU TIMUR'!F28+MANTIKULORE!F28+'PALU UTARA'!F28+TAWAELI!F28</f>
        <v>0</v>
      </c>
      <c r="G28" s="31">
        <f>'PALU BARAT'!G28+TATANGA!G28+ULUJADI!G28+'PALU SELATAN'!G28+'PALU TIMUR'!G28+MANTIKULORE!G28+'PALU UTARA'!G28+TAWAELI!G28</f>
        <v>0</v>
      </c>
      <c r="H28" s="31">
        <f>'PALU BARAT'!H28+TATANGA!H28+ULUJADI!H28+'PALU SELATAN'!H28+'PALU TIMUR'!H28+MANTIKULORE!H28+'PALU UTARA'!H28+TAWAELI!H28</f>
        <v>0</v>
      </c>
      <c r="I28" s="31">
        <f>'PALU BARAT'!I28+TATANGA!I28+ULUJADI!I28+'PALU SELATAN'!I28+'PALU TIMUR'!I28+MANTIKULORE!I28+'PALU UTARA'!I28+TAWAELI!I28</f>
        <v>0</v>
      </c>
      <c r="J28" s="22"/>
      <c r="K28" s="32"/>
      <c r="L28" s="32"/>
      <c r="M28" s="32"/>
      <c r="N28" s="32"/>
      <c r="O28" s="32"/>
      <c r="P28" s="32"/>
      <c r="Q28" s="32"/>
      <c r="R28" s="32"/>
      <c r="S28" s="33"/>
      <c r="T28" s="33"/>
      <c r="U28" s="33"/>
      <c r="V28" s="33"/>
      <c r="W28" s="33"/>
      <c r="X28" s="33"/>
      <c r="Y28" s="33"/>
      <c r="Z28" s="33"/>
    </row>
    <row r="29" spans="1:26" ht="15.75" customHeight="1" x14ac:dyDescent="0.35">
      <c r="A29" s="34"/>
      <c r="B29" s="29" t="s">
        <v>33</v>
      </c>
      <c r="C29" s="35" t="s">
        <v>17</v>
      </c>
      <c r="D29" s="31">
        <f>'PALU BARAT'!D29+TATANGA!D29+ULUJADI!D29+'PALU SELATAN'!D29+'PALU TIMUR'!D29+MANTIKULORE!D29+'PALU UTARA'!D29+TAWAELI!D29</f>
        <v>0</v>
      </c>
      <c r="E29" s="31">
        <f>'PALU BARAT'!E29+TATANGA!E29+ULUJADI!E29+'PALU SELATAN'!E29+'PALU TIMUR'!E29+MANTIKULORE!E29+'PALU UTARA'!E29+TAWAELI!E29</f>
        <v>0</v>
      </c>
      <c r="F29" s="31">
        <f>'PALU BARAT'!F29+TATANGA!F29+ULUJADI!F29+'PALU SELATAN'!F29+'PALU TIMUR'!F29+MANTIKULORE!F29+'PALU UTARA'!F29+TAWAELI!F29</f>
        <v>0</v>
      </c>
      <c r="G29" s="31">
        <f>'PALU BARAT'!G29+TATANGA!G29+ULUJADI!G29+'PALU SELATAN'!G29+'PALU TIMUR'!G29+MANTIKULORE!G29+'PALU UTARA'!G29+TAWAELI!G29</f>
        <v>0</v>
      </c>
      <c r="H29" s="36">
        <v>34.94</v>
      </c>
      <c r="I29" s="31">
        <f>'PALU BARAT'!I29+TATANGA!I29+ULUJADI!I29+'PALU SELATAN'!I29+'PALU TIMUR'!I29+MANTIKULORE!I29+'PALU UTARA'!I29+TAWAELI!I29</f>
        <v>0</v>
      </c>
      <c r="J29" s="2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 x14ac:dyDescent="0.35">
      <c r="A30" s="34"/>
      <c r="B30" s="29" t="s">
        <v>34</v>
      </c>
      <c r="C30" s="35" t="s">
        <v>17</v>
      </c>
      <c r="D30" s="31">
        <f>'PALU BARAT'!D30+TATANGA!D30+ULUJADI!D30+'PALU SELATAN'!D30+'PALU TIMUR'!D30+MANTIKULORE!D30+'PALU UTARA'!D30+TAWAELI!D30</f>
        <v>0</v>
      </c>
      <c r="E30" s="31">
        <f>'PALU BARAT'!E30+TATANGA!E30+ULUJADI!E30+'PALU SELATAN'!E30+'PALU TIMUR'!E30+MANTIKULORE!E30+'PALU UTARA'!E30+TAWAELI!E30</f>
        <v>0</v>
      </c>
      <c r="F30" s="31">
        <f>'PALU BARAT'!F30+TATANGA!F30+ULUJADI!F30+'PALU SELATAN'!F30+'PALU TIMUR'!F30+MANTIKULORE!F30+'PALU UTARA'!F30+TAWAELI!F30</f>
        <v>0</v>
      </c>
      <c r="G30" s="31">
        <f>'PALU BARAT'!G30+TATANGA!G30+ULUJADI!G30+'PALU SELATAN'!G30+'PALU TIMUR'!G30+MANTIKULORE!G30+'PALU UTARA'!G30+TAWAELI!G30</f>
        <v>0</v>
      </c>
      <c r="H30" s="31">
        <f>'PALU BARAT'!H30+TATANGA!H30+ULUJADI!H30+'PALU SELATAN'!H30+'PALU TIMUR'!H30+MANTIKULORE!H30+'PALU UTARA'!H30+TAWAELI!H30</f>
        <v>0</v>
      </c>
      <c r="I30" s="31">
        <f>'PALU BARAT'!I30+TATANGA!I30+ULUJADI!I30+'PALU SELATAN'!I30+'PALU TIMUR'!I30+MANTIKULORE!I30+'PALU UTARA'!I30+TAWAELI!I30</f>
        <v>0</v>
      </c>
      <c r="J30" s="2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 x14ac:dyDescent="0.35">
      <c r="A31" s="34"/>
      <c r="B31" s="29" t="s">
        <v>35</v>
      </c>
      <c r="C31" s="35" t="s">
        <v>17</v>
      </c>
      <c r="D31" s="31">
        <f>'PALU BARAT'!D31+TATANGA!D31+ULUJADI!D31+'PALU SELATAN'!D31+'PALU TIMUR'!D31+MANTIKULORE!D31+'PALU UTARA'!D31+TAWAELI!D31</f>
        <v>0</v>
      </c>
      <c r="E31" s="31">
        <f>'PALU BARAT'!E31+TATANGA!E31+ULUJADI!E31+'PALU SELATAN'!E31+'PALU TIMUR'!E31+MANTIKULORE!E31+'PALU UTARA'!E31+TAWAELI!E31</f>
        <v>0</v>
      </c>
      <c r="F31" s="31">
        <f>'PALU BARAT'!F31+TATANGA!F31+ULUJADI!F31+'PALU SELATAN'!F31+'PALU TIMUR'!F31+MANTIKULORE!F31+'PALU UTARA'!F31+TAWAELI!F31</f>
        <v>0</v>
      </c>
      <c r="G31" s="31">
        <f>'PALU BARAT'!G31+TATANGA!G31+ULUJADI!G31+'PALU SELATAN'!G31+'PALU TIMUR'!G31+MANTIKULORE!G31+'PALU UTARA'!G31+TAWAELI!G31</f>
        <v>0</v>
      </c>
      <c r="H31" s="36">
        <v>0.5</v>
      </c>
      <c r="I31" s="31">
        <f>'PALU BARAT'!I31+TATANGA!I31+ULUJADI!I31+'PALU SELATAN'!I31+'PALU TIMUR'!I31+MANTIKULORE!I31+'PALU UTARA'!I31+TAWAELI!I31</f>
        <v>0</v>
      </c>
      <c r="J31" s="2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 x14ac:dyDescent="0.35">
      <c r="A32" s="10"/>
      <c r="B32" s="11" t="s">
        <v>36</v>
      </c>
      <c r="C32" s="12"/>
      <c r="D32" s="15">
        <f>'PALU BARAT'!D32+TATANGA!D32+ULUJADI!D32+'PALU SELATAN'!D32+'PALU TIMUR'!D32+MANTIKULORE!D32+'PALU UTARA'!D32+TAWAELI!D32</f>
        <v>0</v>
      </c>
      <c r="E32" s="15">
        <f>'PALU BARAT'!E32+TATANGA!E32+ULUJADI!E32+'PALU SELATAN'!E32+'PALU TIMUR'!E32+MANTIKULORE!E32+'PALU UTARA'!E32+TAWAELI!E32</f>
        <v>0</v>
      </c>
      <c r="F32" s="15">
        <f>'PALU BARAT'!F32+TATANGA!F32+ULUJADI!F32+'PALU SELATAN'!F32+'PALU TIMUR'!F32+MANTIKULORE!F32+'PALU UTARA'!F32+TAWAELI!F32</f>
        <v>0</v>
      </c>
      <c r="G32" s="15">
        <f>'PALU BARAT'!G32+TATANGA!G32+ULUJADI!G32+'PALU SELATAN'!G32+'PALU TIMUR'!G32+MANTIKULORE!G32+'PALU UTARA'!G32+TAWAELI!G32</f>
        <v>0</v>
      </c>
      <c r="H32" s="15">
        <f>'PALU BARAT'!H32+TATANGA!H32+ULUJADI!H32+'PALU SELATAN'!H32+'PALU TIMUR'!H32+MANTIKULORE!H32+'PALU UTARA'!H32+TAWAELI!H32</f>
        <v>0</v>
      </c>
      <c r="I32" s="15">
        <f>'PALU BARAT'!I32+TATANGA!I32+ULUJADI!I32+'PALU SELATAN'!I32+'PALU TIMUR'!I32+MANTIKULORE!I32+'PALU UTARA'!I32+TAWAELI!I32</f>
        <v>0</v>
      </c>
      <c r="J32" s="2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37"/>
      <c r="B33" s="11" t="s">
        <v>38</v>
      </c>
      <c r="C33" s="38"/>
      <c r="D33" s="15">
        <f>'PALU BARAT'!D33+TATANGA!D33+ULUJADI!D33+'PALU SELATAN'!D33+'PALU TIMUR'!D33+MANTIKULORE!D33+'PALU UTARA'!D33+TAWAELI!D33</f>
        <v>0</v>
      </c>
      <c r="E33" s="15">
        <f>'PALU BARAT'!E33+TATANGA!E33+ULUJADI!E33+'PALU SELATAN'!E33+'PALU TIMUR'!E33+MANTIKULORE!E33+'PALU UTARA'!E33+TAWAELI!E33</f>
        <v>0</v>
      </c>
      <c r="F33" s="15">
        <f>'PALU BARAT'!F33+TATANGA!F33+ULUJADI!F33+'PALU SELATAN'!F33+'PALU TIMUR'!F33+MANTIKULORE!F33+'PALU UTARA'!F33+TAWAELI!F33</f>
        <v>0</v>
      </c>
      <c r="G33" s="15">
        <f>'PALU BARAT'!G33+TATANGA!G33+ULUJADI!G33+'PALU SELATAN'!G33+'PALU TIMUR'!G33+MANTIKULORE!G33+'PALU UTARA'!G33+TAWAELI!G33</f>
        <v>0</v>
      </c>
      <c r="H33" s="15">
        <f>'PALU BARAT'!H33+TATANGA!H33+ULUJADI!H33+'PALU SELATAN'!H33+'PALU TIMUR'!H33+MANTIKULORE!H33+'PALU UTARA'!H33+TAWAELI!H33</f>
        <v>0</v>
      </c>
      <c r="I33" s="15">
        <f>'PALU BARAT'!I33+TATANGA!I33+ULUJADI!I33+'PALU SELATAN'!I33+'PALU TIMUR'!I33+MANTIKULORE!I33+'PALU UTARA'!I33+TAWAELI!I33</f>
        <v>0</v>
      </c>
      <c r="J33" s="15"/>
      <c r="K33" s="1"/>
      <c r="L33" s="1"/>
      <c r="M33" s="1"/>
      <c r="N33" s="1"/>
      <c r="O33" s="1"/>
      <c r="P33" s="1"/>
      <c r="Q33" s="1"/>
      <c r="R33" s="1"/>
    </row>
    <row r="34" spans="1:26" ht="15.75" customHeight="1" x14ac:dyDescent="0.35">
      <c r="A34" s="10"/>
      <c r="B34" s="11" t="s">
        <v>33</v>
      </c>
      <c r="C34" s="12" t="s">
        <v>17</v>
      </c>
      <c r="D34" s="13">
        <v>481.529</v>
      </c>
      <c r="E34" s="13">
        <v>480.54500000000002</v>
      </c>
      <c r="F34" s="13">
        <v>842.2</v>
      </c>
      <c r="G34" s="13">
        <v>842.43799999999999</v>
      </c>
      <c r="H34" s="13">
        <v>630.40899999999999</v>
      </c>
      <c r="I34" s="13">
        <v>392.64699999999999</v>
      </c>
      <c r="J34" s="1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0"/>
      <c r="B35" s="11" t="s">
        <v>34</v>
      </c>
      <c r="C35" s="12" t="s">
        <v>17</v>
      </c>
      <c r="D35" s="13">
        <v>2.1709999999999998</v>
      </c>
      <c r="E35" s="13">
        <v>2.1709999999999998</v>
      </c>
      <c r="F35" s="13">
        <v>2.6829999999999998</v>
      </c>
      <c r="G35" s="13">
        <v>2.6829999999999998</v>
      </c>
      <c r="H35" s="13">
        <v>110.35599999999999</v>
      </c>
      <c r="I35" s="13">
        <v>177.81</v>
      </c>
      <c r="J35" s="1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0"/>
      <c r="B36" s="11" t="s">
        <v>35</v>
      </c>
      <c r="C36" s="12" t="s">
        <v>17</v>
      </c>
      <c r="D36" s="13">
        <v>0.152</v>
      </c>
      <c r="E36" s="13">
        <v>0.152</v>
      </c>
      <c r="F36" s="13">
        <v>2.5859999999999999</v>
      </c>
      <c r="G36" s="13">
        <v>2.5859999999999999</v>
      </c>
      <c r="H36" s="13">
        <v>63.69</v>
      </c>
      <c r="I36" s="13">
        <v>42.04</v>
      </c>
      <c r="J36" s="1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0"/>
      <c r="B37" s="11" t="s">
        <v>36</v>
      </c>
      <c r="C37" s="12"/>
      <c r="D37" s="13">
        <v>367.71</v>
      </c>
      <c r="E37" s="13">
        <v>368.69</v>
      </c>
      <c r="F37" s="13">
        <v>4.09</v>
      </c>
      <c r="G37" s="13">
        <v>3.85</v>
      </c>
      <c r="H37" s="13">
        <v>47.1</v>
      </c>
      <c r="I37" s="13">
        <v>239.06</v>
      </c>
      <c r="J37" s="1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8"/>
      <c r="B38" s="19" t="s">
        <v>39</v>
      </c>
      <c r="C38" s="20" t="s">
        <v>17</v>
      </c>
      <c r="D38" s="21">
        <f>'PALU BARAT'!D38+TATANGA!D38+ULUJADI!D38+'PALU SELATAN'!D38+'PALU TIMUR'!D38+MANTIKULORE!D38+'PALU UTARA'!D38+TAWAELI!D38</f>
        <v>0</v>
      </c>
      <c r="E38" s="21">
        <f>'PALU BARAT'!E38+TATANGA!E38+ULUJADI!E38+'PALU SELATAN'!E38+'PALU TIMUR'!E38+MANTIKULORE!E38+'PALU UTARA'!E38+TAWAELI!E38</f>
        <v>0</v>
      </c>
      <c r="F38" s="21">
        <f>'PALU BARAT'!F38+TATANGA!F38+ULUJADI!F38+'PALU SELATAN'!F38+'PALU TIMUR'!F38+MANTIKULORE!F38+'PALU UTARA'!F38+TAWAELI!F38</f>
        <v>0</v>
      </c>
      <c r="G38" s="21">
        <f>'PALU BARAT'!G38+TATANGA!G38+ULUJADI!G38+'PALU SELATAN'!G38+'PALU TIMUR'!G38+MANTIKULORE!G38+'PALU UTARA'!G38+TAWAELI!G38</f>
        <v>0</v>
      </c>
      <c r="H38" s="21">
        <f>'PALU BARAT'!H38+TATANGA!H38+ULUJADI!H38+'PALU SELATAN'!H38+'PALU TIMUR'!H38+MANTIKULORE!H38+'PALU UTARA'!H38+TAWAELI!H38</f>
        <v>0</v>
      </c>
      <c r="I38" s="21">
        <f>'PALU BARAT'!I38+TATANGA!I38+ULUJADI!I38+'PALU SELATAN'!I38+'PALU TIMUR'!I38+MANTIKULORE!I38+'PALU UTARA'!I38+TAWAELI!I38</f>
        <v>0</v>
      </c>
      <c r="J38" s="22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5.75" customHeight="1" x14ac:dyDescent="0.35">
      <c r="A39" s="24"/>
      <c r="B39" s="25" t="s">
        <v>32</v>
      </c>
      <c r="C39" s="20" t="s">
        <v>17</v>
      </c>
      <c r="D39" s="21">
        <f>'PALU BARAT'!D39+TATANGA!D39+ULUJADI!D39+'PALU SELATAN'!D39+'PALU TIMUR'!D39+MANTIKULORE!D39+'PALU UTARA'!D39+TAWAELI!D39</f>
        <v>0</v>
      </c>
      <c r="E39" s="21">
        <f>'PALU BARAT'!E39+TATANGA!E39+ULUJADI!E39+'PALU SELATAN'!E39+'PALU TIMUR'!E39+MANTIKULORE!E39+'PALU UTARA'!E39+TAWAELI!E39</f>
        <v>0</v>
      </c>
      <c r="F39" s="21">
        <f>'PALU BARAT'!F39+TATANGA!F39+ULUJADI!F39+'PALU SELATAN'!F39+'PALU TIMUR'!F39+MANTIKULORE!F39+'PALU UTARA'!F39+TAWAELI!F39</f>
        <v>0</v>
      </c>
      <c r="G39" s="21">
        <f>'PALU BARAT'!G39+TATANGA!G39+ULUJADI!G39+'PALU SELATAN'!G39+'PALU TIMUR'!G39+MANTIKULORE!G39+'PALU UTARA'!G39+TAWAELI!G39</f>
        <v>0</v>
      </c>
      <c r="H39" s="21">
        <f>'PALU BARAT'!H39+TATANGA!H39+ULUJADI!H39+'PALU SELATAN'!H39+'PALU TIMUR'!H39+MANTIKULORE!H39+'PALU UTARA'!H39+TAWAELI!H39</f>
        <v>0</v>
      </c>
      <c r="I39" s="21">
        <f>'PALU BARAT'!I39+TATANGA!I39+ULUJADI!I39+'PALU SELATAN'!I39+'PALU TIMUR'!I39+MANTIKULORE!I39+'PALU UTARA'!I39+TAWAELI!I39</f>
        <v>0</v>
      </c>
      <c r="J39" s="22"/>
      <c r="K39" s="23"/>
      <c r="L39" s="23"/>
      <c r="M39" s="23"/>
      <c r="N39" s="23"/>
      <c r="O39" s="23"/>
      <c r="P39" s="23"/>
      <c r="Q39" s="23"/>
      <c r="R39" s="23"/>
      <c r="S39" s="27"/>
      <c r="T39" s="27"/>
      <c r="U39" s="27"/>
      <c r="V39" s="27"/>
      <c r="W39" s="27"/>
      <c r="X39" s="27"/>
      <c r="Y39" s="27"/>
      <c r="Z39" s="27"/>
    </row>
    <row r="40" spans="1:26" ht="15.75" customHeight="1" x14ac:dyDescent="0.35">
      <c r="A40" s="24"/>
      <c r="B40" s="25" t="s">
        <v>40</v>
      </c>
      <c r="C40" s="20" t="s">
        <v>17</v>
      </c>
      <c r="D40" s="21">
        <f>'PALU BARAT'!D40+TATANGA!D40+ULUJADI!D40+'PALU SELATAN'!D40+'PALU TIMUR'!D40+MANTIKULORE!D40+'PALU UTARA'!D40+TAWAELI!D40</f>
        <v>0</v>
      </c>
      <c r="E40" s="21">
        <f>'PALU BARAT'!E40+TATANGA!E40+ULUJADI!E40+'PALU SELATAN'!E40+'PALU TIMUR'!E40+MANTIKULORE!E40+'PALU UTARA'!E40+TAWAELI!E40</f>
        <v>0</v>
      </c>
      <c r="F40" s="21">
        <f>'PALU BARAT'!F40+TATANGA!F40+ULUJADI!F40+'PALU SELATAN'!F40+'PALU TIMUR'!F40+MANTIKULORE!F40+'PALU UTARA'!F40+TAWAELI!F40</f>
        <v>0</v>
      </c>
      <c r="G40" s="21">
        <f>'PALU BARAT'!G40+TATANGA!G40+ULUJADI!G40+'PALU SELATAN'!G40+'PALU TIMUR'!G40+MANTIKULORE!G40+'PALU UTARA'!G40+TAWAELI!G40</f>
        <v>0</v>
      </c>
      <c r="H40" s="21">
        <f>'PALU BARAT'!H40+TATANGA!H40+ULUJADI!H40+'PALU SELATAN'!H40+'PALU TIMUR'!H40+MANTIKULORE!H40+'PALU UTARA'!H40+TAWAELI!H40</f>
        <v>0</v>
      </c>
      <c r="I40" s="21">
        <f>'PALU BARAT'!I40+TATANGA!I40+ULUJADI!I40+'PALU SELATAN'!I40+'PALU TIMUR'!I40+MANTIKULORE!I40+'PALU UTARA'!I40+TAWAELI!I40</f>
        <v>0</v>
      </c>
      <c r="J40" s="22"/>
      <c r="K40" s="23"/>
      <c r="L40" s="23"/>
      <c r="M40" s="23"/>
      <c r="N40" s="23"/>
      <c r="O40" s="23"/>
      <c r="P40" s="23"/>
      <c r="Q40" s="23"/>
      <c r="R40" s="23"/>
      <c r="S40" s="27"/>
      <c r="T40" s="27"/>
      <c r="U40" s="27"/>
      <c r="V40" s="27"/>
      <c r="W40" s="27"/>
      <c r="X40" s="27"/>
      <c r="Y40" s="27"/>
      <c r="Z40" s="27"/>
    </row>
    <row r="41" spans="1:26" ht="15.75" customHeight="1" x14ac:dyDescent="0.35">
      <c r="A41" s="24"/>
      <c r="B41" s="25" t="s">
        <v>41</v>
      </c>
      <c r="C41" s="20" t="s">
        <v>17</v>
      </c>
      <c r="D41" s="21">
        <f>'PALU BARAT'!D41+TATANGA!D41+ULUJADI!D41+'PALU SELATAN'!D41+'PALU TIMUR'!D41+MANTIKULORE!D41+'PALU UTARA'!D41+TAWAELI!D41</f>
        <v>0</v>
      </c>
      <c r="E41" s="21">
        <f>'PALU BARAT'!E41+TATANGA!E41+ULUJADI!E41+'PALU SELATAN'!E41+'PALU TIMUR'!E41+MANTIKULORE!E41+'PALU UTARA'!E41+TAWAELI!E41</f>
        <v>0</v>
      </c>
      <c r="F41" s="21">
        <f>'PALU BARAT'!F41+TATANGA!F41+ULUJADI!F41+'PALU SELATAN'!F41+'PALU TIMUR'!F41+MANTIKULORE!F41+'PALU UTARA'!F41+TAWAELI!F41</f>
        <v>0</v>
      </c>
      <c r="G41" s="21">
        <f>'PALU BARAT'!G41+TATANGA!G41+ULUJADI!G41+'PALU SELATAN'!G41+'PALU TIMUR'!G41+MANTIKULORE!G41+'PALU UTARA'!G41+TAWAELI!G41</f>
        <v>0</v>
      </c>
      <c r="H41" s="21">
        <f>'PALU BARAT'!H41+TATANGA!H41+ULUJADI!H41+'PALU SELATAN'!H41+'PALU TIMUR'!H41+MANTIKULORE!H41+'PALU UTARA'!H41+TAWAELI!H41</f>
        <v>0</v>
      </c>
      <c r="I41" s="21">
        <f>'PALU BARAT'!I41+TATANGA!I41+ULUJADI!I41+'PALU SELATAN'!I41+'PALU TIMUR'!I41+MANTIKULORE!I41+'PALU UTARA'!I41+TAWAELI!I41</f>
        <v>0</v>
      </c>
      <c r="J41" s="22"/>
      <c r="K41" s="23"/>
      <c r="L41" s="23"/>
      <c r="M41" s="23"/>
      <c r="N41" s="23"/>
      <c r="O41" s="23"/>
      <c r="P41" s="23"/>
      <c r="Q41" s="23"/>
      <c r="R41" s="23"/>
      <c r="S41" s="27"/>
      <c r="T41" s="27"/>
      <c r="U41" s="27"/>
      <c r="V41" s="27"/>
      <c r="W41" s="27"/>
      <c r="X41" s="27"/>
      <c r="Y41" s="27"/>
      <c r="Z41" s="27"/>
    </row>
    <row r="42" spans="1:26" ht="15.75" customHeight="1" x14ac:dyDescent="0.35">
      <c r="A42" s="24"/>
      <c r="B42" s="25" t="s">
        <v>42</v>
      </c>
      <c r="C42" s="20" t="s">
        <v>17</v>
      </c>
      <c r="D42" s="21">
        <f>'PALU BARAT'!D42+TATANGA!D42+ULUJADI!D42+'PALU SELATAN'!D42+'PALU TIMUR'!D42+MANTIKULORE!D42+'PALU UTARA'!D42+TAWAELI!D42</f>
        <v>0</v>
      </c>
      <c r="E42" s="21">
        <f>'PALU BARAT'!E42+TATANGA!E42+ULUJADI!E42+'PALU SELATAN'!E42+'PALU TIMUR'!E42+MANTIKULORE!E42+'PALU UTARA'!E42+TAWAELI!E42</f>
        <v>0</v>
      </c>
      <c r="F42" s="21">
        <f>'PALU BARAT'!F42+TATANGA!F42+ULUJADI!F42+'PALU SELATAN'!F42+'PALU TIMUR'!F42+MANTIKULORE!F42+'PALU UTARA'!F42+TAWAELI!F42</f>
        <v>0</v>
      </c>
      <c r="G42" s="21">
        <f>'PALU BARAT'!G42+TATANGA!G42+ULUJADI!G42+'PALU SELATAN'!G42+'PALU TIMUR'!G42+MANTIKULORE!G42+'PALU UTARA'!G42+TAWAELI!G42</f>
        <v>0</v>
      </c>
      <c r="H42" s="21">
        <f>'PALU BARAT'!H42+TATANGA!H42+ULUJADI!H42+'PALU SELATAN'!H42+'PALU TIMUR'!H42+MANTIKULORE!H42+'PALU UTARA'!H42+TAWAELI!H42</f>
        <v>0</v>
      </c>
      <c r="I42" s="21">
        <f>'PALU BARAT'!I42+TATANGA!I42+ULUJADI!I42+'PALU SELATAN'!I42+'PALU TIMUR'!I42+MANTIKULORE!I42+'PALU UTARA'!I42+TAWAELI!I42</f>
        <v>0</v>
      </c>
      <c r="J42" s="22"/>
      <c r="K42" s="23"/>
      <c r="L42" s="23"/>
      <c r="M42" s="23"/>
      <c r="N42" s="23"/>
      <c r="O42" s="23"/>
      <c r="P42" s="23"/>
      <c r="Q42" s="23"/>
      <c r="R42" s="23"/>
      <c r="S42" s="27"/>
      <c r="T42" s="27"/>
      <c r="U42" s="27"/>
      <c r="V42" s="27"/>
      <c r="W42" s="27"/>
      <c r="X42" s="27"/>
      <c r="Y42" s="27"/>
      <c r="Z42" s="27"/>
    </row>
    <row r="43" spans="1:26" ht="15.75" customHeight="1" x14ac:dyDescent="0.35">
      <c r="A43" s="24"/>
      <c r="B43" s="25" t="s">
        <v>43</v>
      </c>
      <c r="C43" s="20" t="s">
        <v>17</v>
      </c>
      <c r="D43" s="21">
        <f>'PALU BARAT'!D43+TATANGA!D43+ULUJADI!D43+'PALU SELATAN'!D43+'PALU TIMUR'!D43+MANTIKULORE!D43+'PALU UTARA'!D43+TAWAELI!D43</f>
        <v>0</v>
      </c>
      <c r="E43" s="21">
        <f>'PALU BARAT'!E43+TATANGA!E43+ULUJADI!E43+'PALU SELATAN'!E43+'PALU TIMUR'!E43+MANTIKULORE!E43+'PALU UTARA'!E43+TAWAELI!E43</f>
        <v>0</v>
      </c>
      <c r="F43" s="21">
        <f>'PALU BARAT'!F43+TATANGA!F43+ULUJADI!F43+'PALU SELATAN'!F43+'PALU TIMUR'!F43+MANTIKULORE!F43+'PALU UTARA'!F43+TAWAELI!F43</f>
        <v>0</v>
      </c>
      <c r="G43" s="21">
        <f>'PALU BARAT'!G43+TATANGA!G43+ULUJADI!G43+'PALU SELATAN'!G43+'PALU TIMUR'!G43+MANTIKULORE!G43+'PALU UTARA'!G43+TAWAELI!G43</f>
        <v>0</v>
      </c>
      <c r="H43" s="21">
        <f>'PALU BARAT'!H43+TATANGA!H43+ULUJADI!H43+'PALU SELATAN'!H43+'PALU TIMUR'!H43+MANTIKULORE!H43+'PALU UTARA'!H43+TAWAELI!H43</f>
        <v>0</v>
      </c>
      <c r="I43" s="21">
        <f>'PALU BARAT'!I43+TATANGA!I43+ULUJADI!I43+'PALU SELATAN'!I43+'PALU TIMUR'!I43+MANTIKULORE!I43+'PALU UTARA'!I43+TAWAELI!I43</f>
        <v>0</v>
      </c>
      <c r="J43" s="22"/>
      <c r="K43" s="23"/>
      <c r="L43" s="23"/>
      <c r="M43" s="23"/>
      <c r="N43" s="23"/>
      <c r="O43" s="23"/>
      <c r="P43" s="23"/>
      <c r="Q43" s="23"/>
      <c r="R43" s="23"/>
      <c r="S43" s="27"/>
      <c r="T43" s="27"/>
      <c r="U43" s="27"/>
      <c r="V43" s="27"/>
      <c r="W43" s="27"/>
      <c r="X43" s="27"/>
      <c r="Y43" s="27"/>
      <c r="Z43" s="27"/>
    </row>
    <row r="44" spans="1:26" ht="15.75" customHeight="1" x14ac:dyDescent="0.35">
      <c r="A44" s="28"/>
      <c r="B44" s="29" t="s">
        <v>37</v>
      </c>
      <c r="C44" s="35" t="s">
        <v>17</v>
      </c>
      <c r="D44" s="31">
        <f>'PALU BARAT'!D44+TATANGA!D44+ULUJADI!D44+'PALU SELATAN'!D44+'PALU TIMUR'!D44+MANTIKULORE!D44+'PALU UTARA'!D44+TAWAELI!D44</f>
        <v>0</v>
      </c>
      <c r="E44" s="31">
        <f>'PALU BARAT'!E44+TATANGA!E44+ULUJADI!E44+'PALU SELATAN'!E44+'PALU TIMUR'!E44+MANTIKULORE!E44+'PALU UTARA'!E44+TAWAELI!E44</f>
        <v>0</v>
      </c>
      <c r="F44" s="31">
        <f>'PALU BARAT'!F44+TATANGA!F44+ULUJADI!F44+'PALU SELATAN'!F44+'PALU TIMUR'!F44+MANTIKULORE!F44+'PALU UTARA'!F44+TAWAELI!F44</f>
        <v>0</v>
      </c>
      <c r="G44" s="31">
        <f>'PALU BARAT'!G44+TATANGA!G44+ULUJADI!G44+'PALU SELATAN'!G44+'PALU TIMUR'!G44+MANTIKULORE!G44+'PALU UTARA'!G44+TAWAELI!G44</f>
        <v>0</v>
      </c>
      <c r="H44" s="36">
        <v>35.44</v>
      </c>
      <c r="I44" s="31">
        <f>'PALU BARAT'!I44+TATANGA!I44+ULUJADI!I44+'PALU SELATAN'!I44+'PALU TIMUR'!I44+MANTIKULORE!I44+'PALU UTARA'!I44+TAWAELI!I44</f>
        <v>0</v>
      </c>
      <c r="J44" s="22"/>
      <c r="K44" s="32"/>
      <c r="L44" s="32"/>
      <c r="M44" s="32"/>
      <c r="N44" s="32"/>
      <c r="O44" s="32"/>
      <c r="P44" s="32"/>
      <c r="Q44" s="32"/>
      <c r="R44" s="32"/>
      <c r="S44" s="33"/>
      <c r="T44" s="33"/>
      <c r="U44" s="33"/>
      <c r="V44" s="33"/>
      <c r="W44" s="33"/>
      <c r="X44" s="33"/>
      <c r="Y44" s="33"/>
      <c r="Z44" s="33"/>
    </row>
    <row r="45" spans="1:26" ht="15.75" customHeight="1" x14ac:dyDescent="0.35">
      <c r="A45" s="28"/>
      <c r="B45" s="29" t="s">
        <v>40</v>
      </c>
      <c r="C45" s="35" t="s">
        <v>17</v>
      </c>
      <c r="D45" s="31">
        <f>'PALU BARAT'!D45+TATANGA!D45+ULUJADI!D45+'PALU SELATAN'!D45+'PALU TIMUR'!D45+MANTIKULORE!D45+'PALU UTARA'!D45+TAWAELI!D45</f>
        <v>0</v>
      </c>
      <c r="E45" s="31">
        <f>'PALU BARAT'!E45+TATANGA!E45+ULUJADI!E45+'PALU SELATAN'!E45+'PALU TIMUR'!E45+MANTIKULORE!E45+'PALU UTARA'!E45+TAWAELI!E45</f>
        <v>0</v>
      </c>
      <c r="F45" s="31">
        <f>'PALU BARAT'!F45+TATANGA!F45+ULUJADI!F45+'PALU SELATAN'!F45+'PALU TIMUR'!F45+MANTIKULORE!F45+'PALU UTARA'!F45+TAWAELI!F45</f>
        <v>0</v>
      </c>
      <c r="G45" s="31">
        <f>'PALU BARAT'!G45+TATANGA!G45+ULUJADI!G45+'PALU SELATAN'!G45+'PALU TIMUR'!G45+MANTIKULORE!G45+'PALU UTARA'!G45+TAWAELI!G45</f>
        <v>0</v>
      </c>
      <c r="H45" s="36">
        <v>22.33</v>
      </c>
      <c r="I45" s="31">
        <f>'PALU BARAT'!I45+TATANGA!I45+ULUJADI!I45+'PALU SELATAN'!I45+'PALU TIMUR'!I45+MANTIKULORE!I45+'PALU UTARA'!I45+TAWAELI!I45</f>
        <v>0</v>
      </c>
      <c r="J45" s="22"/>
      <c r="K45" s="32"/>
      <c r="L45" s="32"/>
      <c r="M45" s="32"/>
      <c r="N45" s="32"/>
      <c r="O45" s="32"/>
      <c r="P45" s="32"/>
      <c r="Q45" s="32"/>
      <c r="R45" s="32"/>
      <c r="S45" s="33"/>
      <c r="T45" s="33"/>
      <c r="U45" s="33"/>
      <c r="V45" s="33"/>
      <c r="W45" s="33"/>
      <c r="X45" s="33"/>
      <c r="Y45" s="33"/>
      <c r="Z45" s="33"/>
    </row>
    <row r="46" spans="1:26" ht="15.75" customHeight="1" x14ac:dyDescent="0.35">
      <c r="A46" s="28"/>
      <c r="B46" s="29" t="s">
        <v>41</v>
      </c>
      <c r="C46" s="35" t="s">
        <v>17</v>
      </c>
      <c r="D46" s="31">
        <f>'PALU BARAT'!D46+TATANGA!D46+ULUJADI!D46+'PALU SELATAN'!D46+'PALU TIMUR'!D46+MANTIKULORE!D46+'PALU UTARA'!D46+TAWAELI!D46</f>
        <v>0</v>
      </c>
      <c r="E46" s="31">
        <f>'PALU BARAT'!E46+TATANGA!E46+ULUJADI!E46+'PALU SELATAN'!E46+'PALU TIMUR'!E46+MANTIKULORE!E46+'PALU UTARA'!E46+TAWAELI!E46</f>
        <v>0</v>
      </c>
      <c r="F46" s="31">
        <f>'PALU BARAT'!F46+TATANGA!F46+ULUJADI!F46+'PALU SELATAN'!F46+'PALU TIMUR'!F46+MANTIKULORE!F46+'PALU UTARA'!F46+TAWAELI!F46</f>
        <v>0</v>
      </c>
      <c r="G46" s="31">
        <f>'PALU BARAT'!G46+TATANGA!G46+ULUJADI!G46+'PALU SELATAN'!G46+'PALU TIMUR'!G46+MANTIKULORE!G46+'PALU UTARA'!G46+TAWAELI!G46</f>
        <v>0</v>
      </c>
      <c r="H46" s="36">
        <v>8.76</v>
      </c>
      <c r="I46" s="31">
        <f>'PALU BARAT'!I46+TATANGA!I46+ULUJADI!I46+'PALU SELATAN'!I46+'PALU TIMUR'!I46+MANTIKULORE!I46+'PALU UTARA'!I46+TAWAELI!I46</f>
        <v>0</v>
      </c>
      <c r="J46" s="22"/>
      <c r="K46" s="32"/>
      <c r="L46" s="32"/>
      <c r="M46" s="32"/>
      <c r="N46" s="32"/>
      <c r="O46" s="32"/>
      <c r="P46" s="32"/>
      <c r="Q46" s="32"/>
      <c r="R46" s="32"/>
      <c r="S46" s="33"/>
      <c r="T46" s="33"/>
      <c r="U46" s="33"/>
      <c r="V46" s="33"/>
      <c r="W46" s="33"/>
      <c r="X46" s="33"/>
      <c r="Y46" s="33"/>
      <c r="Z46" s="33"/>
    </row>
    <row r="47" spans="1:26" ht="15.75" customHeight="1" x14ac:dyDescent="0.35">
      <c r="A47" s="28"/>
      <c r="B47" s="29" t="s">
        <v>42</v>
      </c>
      <c r="C47" s="35" t="s">
        <v>17</v>
      </c>
      <c r="D47" s="31">
        <f>'PALU BARAT'!D47+TATANGA!D47+ULUJADI!D47+'PALU SELATAN'!D47+'PALU TIMUR'!D47+MANTIKULORE!D47+'PALU UTARA'!D47+TAWAELI!D47</f>
        <v>0</v>
      </c>
      <c r="E47" s="31">
        <f>'PALU BARAT'!E47+TATANGA!E47+ULUJADI!E47+'PALU SELATAN'!E47+'PALU TIMUR'!E47+MANTIKULORE!E47+'PALU UTARA'!E47+TAWAELI!E47</f>
        <v>0</v>
      </c>
      <c r="F47" s="31">
        <f>'PALU BARAT'!F47+TATANGA!F47+ULUJADI!F47+'PALU SELATAN'!F47+'PALU TIMUR'!F47+MANTIKULORE!F47+'PALU UTARA'!F47+TAWAELI!F47</f>
        <v>0</v>
      </c>
      <c r="G47" s="31">
        <f>'PALU BARAT'!G47+TATANGA!G47+ULUJADI!G47+'PALU SELATAN'!G47+'PALU TIMUR'!G47+MANTIKULORE!G47+'PALU UTARA'!G47+TAWAELI!G47</f>
        <v>0</v>
      </c>
      <c r="H47" s="36">
        <v>3.85</v>
      </c>
      <c r="I47" s="31">
        <f>'PALU BARAT'!I47+TATANGA!I47+ULUJADI!I47+'PALU SELATAN'!I47+'PALU TIMUR'!I47+MANTIKULORE!I47+'PALU UTARA'!I47+TAWAELI!I47</f>
        <v>0</v>
      </c>
      <c r="J47" s="22"/>
      <c r="K47" s="32"/>
      <c r="L47" s="32"/>
      <c r="M47" s="32"/>
      <c r="N47" s="32"/>
      <c r="O47" s="32"/>
      <c r="P47" s="32"/>
      <c r="Q47" s="32"/>
      <c r="R47" s="32"/>
      <c r="S47" s="33"/>
      <c r="T47" s="33"/>
      <c r="U47" s="33"/>
      <c r="V47" s="33"/>
      <c r="W47" s="33"/>
      <c r="X47" s="33"/>
      <c r="Y47" s="33"/>
      <c r="Z47" s="33"/>
    </row>
    <row r="48" spans="1:26" ht="15.75" customHeight="1" x14ac:dyDescent="0.35">
      <c r="A48" s="28"/>
      <c r="B48" s="29" t="s">
        <v>43</v>
      </c>
      <c r="C48" s="35" t="s">
        <v>17</v>
      </c>
      <c r="D48" s="31">
        <f>'PALU BARAT'!D48+TATANGA!D48+ULUJADI!D48+'PALU SELATAN'!D48+'PALU TIMUR'!D48+MANTIKULORE!D48+'PALU UTARA'!D48+TAWAELI!D48</f>
        <v>0</v>
      </c>
      <c r="E48" s="31">
        <f>'PALU BARAT'!E48+TATANGA!E48+ULUJADI!E48+'PALU SELATAN'!E48+'PALU TIMUR'!E48+MANTIKULORE!E48+'PALU UTARA'!E48+TAWAELI!E48</f>
        <v>0</v>
      </c>
      <c r="F48" s="31">
        <f>'PALU BARAT'!F48+TATANGA!F48+ULUJADI!F48+'PALU SELATAN'!F48+'PALU TIMUR'!F48+MANTIKULORE!F48+'PALU UTARA'!F48+TAWAELI!F48</f>
        <v>0</v>
      </c>
      <c r="G48" s="31">
        <f>'PALU BARAT'!G48+TATANGA!G48+ULUJADI!G48+'PALU SELATAN'!G48+'PALU TIMUR'!G48+MANTIKULORE!G48+'PALU UTARA'!G48+TAWAELI!G48</f>
        <v>0</v>
      </c>
      <c r="H48" s="36">
        <v>0.5</v>
      </c>
      <c r="I48" s="31">
        <f>'PALU BARAT'!I48+TATANGA!I48+ULUJADI!I48+'PALU SELATAN'!I48+'PALU TIMUR'!I48+MANTIKULORE!I48+'PALU UTARA'!I48+TAWAELI!I48</f>
        <v>0</v>
      </c>
      <c r="J48" s="22"/>
      <c r="K48" s="32"/>
      <c r="L48" s="32"/>
      <c r="M48" s="32"/>
      <c r="N48" s="32"/>
      <c r="O48" s="32"/>
      <c r="P48" s="32"/>
      <c r="Q48" s="32"/>
      <c r="R48" s="32"/>
      <c r="S48" s="33"/>
      <c r="T48" s="33"/>
      <c r="U48" s="33"/>
      <c r="V48" s="33"/>
      <c r="W48" s="33"/>
      <c r="X48" s="33"/>
      <c r="Y48" s="33"/>
      <c r="Z48" s="33"/>
    </row>
    <row r="49" spans="1:26" ht="15.75" customHeight="1" x14ac:dyDescent="0.35">
      <c r="A49" s="37"/>
      <c r="B49" s="11" t="s">
        <v>38</v>
      </c>
      <c r="C49" s="12" t="s">
        <v>17</v>
      </c>
      <c r="D49" s="13">
        <v>851.55799999999999</v>
      </c>
      <c r="E49" s="13">
        <v>851.55799999999999</v>
      </c>
      <c r="F49" s="13">
        <v>851.55799999999999</v>
      </c>
      <c r="G49" s="13">
        <v>851.55799999999999</v>
      </c>
      <c r="H49" s="13">
        <v>851.55799999999999</v>
      </c>
      <c r="I49" s="13">
        <v>851.55799999999999</v>
      </c>
      <c r="J49" s="13"/>
      <c r="K49" s="1"/>
      <c r="L49" s="1"/>
      <c r="M49" s="1"/>
      <c r="N49" s="1"/>
      <c r="O49" s="1"/>
      <c r="P49" s="1"/>
      <c r="Q49" s="1"/>
      <c r="R49" s="1"/>
    </row>
    <row r="50" spans="1:26" ht="15.75" customHeight="1" x14ac:dyDescent="0.35">
      <c r="A50" s="37"/>
      <c r="B50" s="11" t="s">
        <v>40</v>
      </c>
      <c r="C50" s="12" t="s">
        <v>17</v>
      </c>
      <c r="D50" s="13">
        <v>305.19</v>
      </c>
      <c r="E50" s="13">
        <v>332.69499999999999</v>
      </c>
      <c r="F50" s="13">
        <v>367.96300000000002</v>
      </c>
      <c r="G50" s="13">
        <v>323.84300000000002</v>
      </c>
      <c r="H50" s="13">
        <v>347.65100000000001</v>
      </c>
      <c r="I50" s="13">
        <v>263.95</v>
      </c>
      <c r="J50" s="13"/>
      <c r="K50" s="1"/>
      <c r="L50" s="1"/>
      <c r="M50" s="1"/>
      <c r="N50" s="1"/>
      <c r="O50" s="1"/>
      <c r="P50" s="1"/>
      <c r="Q50" s="1"/>
      <c r="R50" s="1"/>
    </row>
    <row r="51" spans="1:26" ht="15.75" customHeight="1" x14ac:dyDescent="0.35">
      <c r="A51" s="37"/>
      <c r="B51" s="11" t="s">
        <v>41</v>
      </c>
      <c r="C51" s="12" t="s">
        <v>17</v>
      </c>
      <c r="D51" s="13">
        <v>274.202</v>
      </c>
      <c r="E51" s="13">
        <v>257.64800000000002</v>
      </c>
      <c r="F51" s="13">
        <v>233.72900000000001</v>
      </c>
      <c r="G51" s="13">
        <v>183.167</v>
      </c>
      <c r="H51" s="13">
        <v>162.572</v>
      </c>
      <c r="I51" s="13">
        <v>279.38</v>
      </c>
      <c r="J51" s="13"/>
      <c r="K51" s="1"/>
      <c r="L51" s="1"/>
      <c r="M51" s="1"/>
      <c r="N51" s="1"/>
      <c r="O51" s="1"/>
      <c r="P51" s="1"/>
      <c r="Q51" s="1"/>
      <c r="R51" s="1"/>
    </row>
    <row r="52" spans="1:26" ht="15.75" customHeight="1" x14ac:dyDescent="0.35">
      <c r="A52" s="37"/>
      <c r="B52" s="11" t="s">
        <v>42</v>
      </c>
      <c r="C52" s="12" t="s">
        <v>17</v>
      </c>
      <c r="D52" s="13">
        <v>167.608</v>
      </c>
      <c r="E52" s="13">
        <v>157.04499999999999</v>
      </c>
      <c r="F52" s="13">
        <v>137.62200000000001</v>
      </c>
      <c r="G52" s="13">
        <v>178.83199999999999</v>
      </c>
      <c r="H52" s="13">
        <v>200.476</v>
      </c>
      <c r="I52" s="13">
        <v>205.81</v>
      </c>
      <c r="J52" s="13"/>
      <c r="K52" s="1"/>
      <c r="L52" s="1"/>
      <c r="M52" s="1"/>
      <c r="N52" s="1"/>
      <c r="O52" s="1"/>
      <c r="P52" s="1"/>
      <c r="Q52" s="1"/>
      <c r="R52" s="1"/>
    </row>
    <row r="53" spans="1:26" ht="15.75" customHeight="1" x14ac:dyDescent="0.35">
      <c r="A53" s="37"/>
      <c r="B53" s="11" t="s">
        <v>43</v>
      </c>
      <c r="C53" s="12" t="s">
        <v>17</v>
      </c>
      <c r="D53" s="13">
        <v>104.559</v>
      </c>
      <c r="E53" s="13">
        <v>104.17</v>
      </c>
      <c r="F53" s="13">
        <v>112.244</v>
      </c>
      <c r="G53" s="13">
        <v>164.71600000000001</v>
      </c>
      <c r="H53" s="13">
        <v>140.85900000000001</v>
      </c>
      <c r="I53" s="13">
        <v>103.41</v>
      </c>
      <c r="J53" s="13"/>
      <c r="K53" s="1"/>
      <c r="L53" s="1"/>
      <c r="M53" s="1"/>
      <c r="N53" s="1"/>
      <c r="O53" s="1"/>
      <c r="P53" s="1"/>
      <c r="Q53" s="1"/>
      <c r="R53" s="1"/>
    </row>
    <row r="54" spans="1:26" ht="15.75" customHeight="1" x14ac:dyDescent="0.35">
      <c r="A54" s="39">
        <v>2</v>
      </c>
      <c r="B54" s="40" t="s">
        <v>44</v>
      </c>
      <c r="C54" s="41" t="s">
        <v>17</v>
      </c>
      <c r="D54" s="42">
        <f>'PALU BARAT'!D54+TATANGA!D54+ULUJADI!D54+'PALU SELATAN'!D54+'PALU TIMUR'!D54+MANTIKULORE!D54+'PALU UTARA'!D54+TAWAELI!D54</f>
        <v>0</v>
      </c>
      <c r="E54" s="42">
        <f>'PALU BARAT'!E54+TATANGA!E54+ULUJADI!E54+'PALU SELATAN'!E54+'PALU TIMUR'!E54+MANTIKULORE!E54+'PALU UTARA'!E54+TAWAELI!E54</f>
        <v>0</v>
      </c>
      <c r="F54" s="42">
        <f>'PALU BARAT'!F54+TATANGA!F54+ULUJADI!F54+'PALU SELATAN'!F54+'PALU TIMUR'!F54+MANTIKULORE!F54+'PALU UTARA'!F54+TAWAELI!F54</f>
        <v>0</v>
      </c>
      <c r="G54" s="42">
        <f>'PALU BARAT'!G54+TATANGA!G54+ULUJADI!G54+'PALU SELATAN'!G54+'PALU TIMUR'!G54+MANTIKULORE!G54+'PALU UTARA'!G54+TAWAELI!G54</f>
        <v>0</v>
      </c>
      <c r="H54" s="42">
        <f>'PALU BARAT'!H54+TATANGA!H54+ULUJADI!H54+'PALU SELATAN'!H54+'PALU TIMUR'!H54+MANTIKULORE!H54+'PALU UTARA'!H54+TAWAELI!H54</f>
        <v>0</v>
      </c>
      <c r="I54" s="42">
        <f>'PALU BARAT'!I54+TATANGA!I54+ULUJADI!I54+'PALU SELATAN'!I54+'PALU TIMUR'!I54+MANTIKULORE!I54+'PALU UTARA'!I54+TAWAELI!I54</f>
        <v>0</v>
      </c>
      <c r="J54" s="22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5.75" customHeight="1" x14ac:dyDescent="0.35">
      <c r="A55" s="39"/>
      <c r="B55" s="44" t="s">
        <v>45</v>
      </c>
      <c r="C55" s="45" t="s">
        <v>46</v>
      </c>
      <c r="D55" s="42">
        <f>'PALU BARAT'!D55+TATANGA!D55+ULUJADI!D55+'PALU SELATAN'!D55+'PALU TIMUR'!D55+MANTIKULORE!D55+'PALU UTARA'!D55+TAWAELI!D55</f>
        <v>0</v>
      </c>
      <c r="E55" s="42">
        <f>'PALU BARAT'!E55+TATANGA!E55+ULUJADI!E55+'PALU SELATAN'!E55+'PALU TIMUR'!E55+MANTIKULORE!E55+'PALU UTARA'!E55+TAWAELI!E55</f>
        <v>0</v>
      </c>
      <c r="F55" s="42">
        <f>'PALU BARAT'!F55+TATANGA!F55+ULUJADI!F55+'PALU SELATAN'!F55+'PALU TIMUR'!F55+MANTIKULORE!F55+'PALU UTARA'!F55+TAWAELI!F55</f>
        <v>0</v>
      </c>
      <c r="G55" s="42">
        <f>'PALU BARAT'!G55+TATANGA!G55+ULUJADI!G55+'PALU SELATAN'!G55+'PALU TIMUR'!G55+MANTIKULORE!G55+'PALU UTARA'!G55+TAWAELI!G55</f>
        <v>0</v>
      </c>
      <c r="H55" s="42">
        <f>'PALU BARAT'!H55+TATANGA!H55+ULUJADI!H55+'PALU SELATAN'!H55+'PALU TIMUR'!H55+MANTIKULORE!H55+'PALU UTARA'!H55+TAWAELI!H55</f>
        <v>0</v>
      </c>
      <c r="I55" s="42">
        <f>'PALU BARAT'!I55+TATANGA!I55+ULUJADI!I55+'PALU SELATAN'!I55+'PALU TIMUR'!I55+MANTIKULORE!I55+'PALU UTARA'!I55+TAWAELI!I55</f>
        <v>0</v>
      </c>
      <c r="J55" s="22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5.75" customHeight="1" x14ac:dyDescent="0.35">
      <c r="A56" s="39"/>
      <c r="B56" s="44" t="s">
        <v>47</v>
      </c>
      <c r="C56" s="45" t="s">
        <v>46</v>
      </c>
      <c r="D56" s="42">
        <f>'PALU BARAT'!D56+TATANGA!D56+ULUJADI!D56+'PALU SELATAN'!D56+'PALU TIMUR'!D56+MANTIKULORE!D56+'PALU UTARA'!D56+TAWAELI!D56</f>
        <v>0</v>
      </c>
      <c r="E56" s="42">
        <f>'PALU BARAT'!E56+TATANGA!E56+ULUJADI!E56+'PALU SELATAN'!E56+'PALU TIMUR'!E56+MANTIKULORE!E56+'PALU UTARA'!E56+TAWAELI!E56</f>
        <v>0</v>
      </c>
      <c r="F56" s="42">
        <f>'PALU BARAT'!F56+TATANGA!F56+ULUJADI!F56+'PALU SELATAN'!F56+'PALU TIMUR'!F56+MANTIKULORE!F56+'PALU UTARA'!F56+TAWAELI!F56</f>
        <v>0</v>
      </c>
      <c r="G56" s="42">
        <f>'PALU BARAT'!G56+TATANGA!G56+ULUJADI!G56+'PALU SELATAN'!G56+'PALU TIMUR'!G56+MANTIKULORE!G56+'PALU UTARA'!G56+TAWAELI!G56</f>
        <v>0</v>
      </c>
      <c r="H56" s="42">
        <f>'PALU BARAT'!H56+TATANGA!H56+ULUJADI!H56+'PALU SELATAN'!H56+'PALU TIMUR'!H56+MANTIKULORE!H56+'PALU UTARA'!H56+TAWAELI!H56</f>
        <v>0</v>
      </c>
      <c r="I56" s="42">
        <f>'PALU BARAT'!I56+TATANGA!I56+ULUJADI!I56+'PALU SELATAN'!I56+'PALU TIMUR'!I56+MANTIKULORE!I56+'PALU UTARA'!I56+TAWAELI!I56</f>
        <v>0</v>
      </c>
      <c r="J56" s="22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5.75" customHeight="1" x14ac:dyDescent="0.35">
      <c r="A57" s="39"/>
      <c r="B57" s="40" t="s">
        <v>48</v>
      </c>
      <c r="C57" s="45" t="s">
        <v>46</v>
      </c>
      <c r="D57" s="42">
        <f>'PALU BARAT'!D57+TATANGA!D57+ULUJADI!D57+'PALU SELATAN'!D57+'PALU TIMUR'!D57+MANTIKULORE!D57+'PALU UTARA'!D57+TAWAELI!D57</f>
        <v>0</v>
      </c>
      <c r="E57" s="42">
        <f>'PALU BARAT'!E57+TATANGA!E57+ULUJADI!E57+'PALU SELATAN'!E57+'PALU TIMUR'!E57+MANTIKULORE!E57+'PALU UTARA'!E57+TAWAELI!E57</f>
        <v>0</v>
      </c>
      <c r="F57" s="42">
        <f>'PALU BARAT'!F57+TATANGA!F57+ULUJADI!F57+'PALU SELATAN'!F57+'PALU TIMUR'!F57+MANTIKULORE!F57+'PALU UTARA'!F57+TAWAELI!F57</f>
        <v>0</v>
      </c>
      <c r="G57" s="42">
        <f>'PALU BARAT'!G57+TATANGA!G57+ULUJADI!G57+'PALU SELATAN'!G57+'PALU TIMUR'!G57+MANTIKULORE!G57+'PALU UTARA'!G57+TAWAELI!G57</f>
        <v>0</v>
      </c>
      <c r="H57" s="46">
        <v>86</v>
      </c>
      <c r="I57" s="42">
        <f>'PALU BARAT'!I57+TATANGA!I57+ULUJADI!I57+'PALU SELATAN'!I57+'PALU TIMUR'!I57+MANTIKULORE!I57+'PALU UTARA'!I57+TAWAELI!I57</f>
        <v>0</v>
      </c>
      <c r="J57" s="22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5.75" customHeight="1" x14ac:dyDescent="0.35">
      <c r="A58" s="39"/>
      <c r="B58" s="40" t="s">
        <v>49</v>
      </c>
      <c r="C58" s="45" t="s">
        <v>46</v>
      </c>
      <c r="D58" s="46">
        <v>6</v>
      </c>
      <c r="E58" s="46">
        <v>2</v>
      </c>
      <c r="F58" s="46">
        <v>7</v>
      </c>
      <c r="G58" s="46">
        <v>5</v>
      </c>
      <c r="H58" s="46">
        <v>8</v>
      </c>
      <c r="I58" s="46">
        <v>10</v>
      </c>
      <c r="J58" s="47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5.75" customHeight="1" x14ac:dyDescent="0.35">
      <c r="A59" s="39">
        <v>3</v>
      </c>
      <c r="B59" s="48" t="s">
        <v>50</v>
      </c>
      <c r="C59" s="41"/>
      <c r="D59" s="42">
        <f>'KOTA PALU'!D7</f>
        <v>0</v>
      </c>
      <c r="E59" s="42">
        <f>'KOTA PALU'!E7</f>
        <v>0</v>
      </c>
      <c r="F59" s="42">
        <f>'KOTA PALU'!F7</f>
        <v>0</v>
      </c>
      <c r="G59" s="42">
        <f>'KOTA PALU'!G7</f>
        <v>0</v>
      </c>
      <c r="H59" s="42">
        <f>'KOTA PALU'!H7</f>
        <v>0</v>
      </c>
      <c r="I59" s="42">
        <f>'KOTA PALU'!I7</f>
        <v>0</v>
      </c>
      <c r="J59" s="22">
        <f>'KOTA PALU'!J7</f>
        <v>0</v>
      </c>
      <c r="K59" s="43"/>
      <c r="L59" s="43"/>
      <c r="M59" s="43"/>
      <c r="N59" s="43"/>
      <c r="O59" s="43"/>
      <c r="P59" s="43"/>
      <c r="Q59" s="43"/>
      <c r="R59" s="43"/>
      <c r="S59" s="49"/>
      <c r="T59" s="49"/>
      <c r="U59" s="49"/>
      <c r="V59" s="49"/>
      <c r="W59" s="49"/>
      <c r="X59" s="49"/>
      <c r="Y59" s="49"/>
      <c r="Z59" s="49"/>
    </row>
    <row r="60" spans="1:26" ht="15.75" customHeight="1" x14ac:dyDescent="0.35">
      <c r="A60" s="39">
        <v>4</v>
      </c>
      <c r="B60" s="48" t="s">
        <v>51</v>
      </c>
      <c r="C60" s="41"/>
      <c r="D60" s="42">
        <f>'KOTA PALU'!D8</f>
        <v>0</v>
      </c>
      <c r="E60" s="42">
        <f>'KOTA PALU'!E8</f>
        <v>0</v>
      </c>
      <c r="F60" s="42">
        <f>'KOTA PALU'!F8</f>
        <v>0</v>
      </c>
      <c r="G60" s="42">
        <f>'KOTA PALU'!G8</f>
        <v>0</v>
      </c>
      <c r="H60" s="42">
        <f>'KOTA PALU'!H8</f>
        <v>0</v>
      </c>
      <c r="I60" s="42">
        <f>'KOTA PALU'!I8</f>
        <v>0</v>
      </c>
      <c r="J60" s="22">
        <f>'KOTA PALU'!J8</f>
        <v>0</v>
      </c>
      <c r="K60" s="50"/>
      <c r="L60" s="50"/>
      <c r="M60" s="50"/>
      <c r="N60" s="50"/>
      <c r="O60" s="50"/>
      <c r="P60" s="50"/>
      <c r="Q60" s="50"/>
      <c r="R60" s="50"/>
      <c r="S60" s="51"/>
      <c r="T60" s="51"/>
      <c r="U60" s="51"/>
      <c r="V60" s="51"/>
      <c r="W60" s="51"/>
      <c r="X60" s="51"/>
      <c r="Y60" s="51"/>
      <c r="Z60" s="51"/>
    </row>
    <row r="61" spans="1:26" ht="15.75" customHeight="1" x14ac:dyDescent="0.35">
      <c r="A61" s="39">
        <v>5</v>
      </c>
      <c r="B61" s="48" t="s">
        <v>52</v>
      </c>
      <c r="C61" s="41"/>
      <c r="D61" s="42">
        <f>'KOTA PALU'!D9</f>
        <v>0</v>
      </c>
      <c r="E61" s="42">
        <f>'KOTA PALU'!E9</f>
        <v>0</v>
      </c>
      <c r="F61" s="42">
        <f>'KOTA PALU'!F9</f>
        <v>0</v>
      </c>
      <c r="G61" s="42">
        <f>'KOTA PALU'!G9</f>
        <v>0</v>
      </c>
      <c r="H61" s="42">
        <f>'KOTA PALU'!H9</f>
        <v>0</v>
      </c>
      <c r="I61" s="42">
        <f>'KOTA PALU'!I9</f>
        <v>0</v>
      </c>
      <c r="J61" s="22">
        <f>'KOTA PALU'!J9</f>
        <v>0</v>
      </c>
      <c r="K61" s="50"/>
      <c r="L61" s="50"/>
      <c r="M61" s="50"/>
      <c r="N61" s="50"/>
      <c r="O61" s="50"/>
      <c r="P61" s="50"/>
      <c r="Q61" s="50"/>
      <c r="R61" s="50"/>
      <c r="S61" s="51"/>
      <c r="T61" s="51"/>
      <c r="U61" s="51"/>
      <c r="V61" s="51"/>
      <c r="W61" s="51"/>
      <c r="X61" s="51"/>
      <c r="Y61" s="51"/>
      <c r="Z61" s="51"/>
    </row>
    <row r="62" spans="1:26" ht="15.75" customHeight="1" x14ac:dyDescent="0.35">
      <c r="A62" s="39">
        <v>6</v>
      </c>
      <c r="B62" s="48" t="s">
        <v>53</v>
      </c>
      <c r="C62" s="41"/>
      <c r="D62" s="42">
        <f>'KOTA PALU'!D10</f>
        <v>0</v>
      </c>
      <c r="E62" s="42">
        <f>'KOTA PALU'!E10</f>
        <v>0</v>
      </c>
      <c r="F62" s="42">
        <f>'KOTA PALU'!F10</f>
        <v>0</v>
      </c>
      <c r="G62" s="42">
        <f>'KOTA PALU'!G10</f>
        <v>0</v>
      </c>
      <c r="H62" s="42">
        <f>'KOTA PALU'!H10</f>
        <v>0</v>
      </c>
      <c r="I62" s="42">
        <f>'KOTA PALU'!I10</f>
        <v>0</v>
      </c>
      <c r="J62" s="22">
        <f>'KOTA PALU'!J10</f>
        <v>0</v>
      </c>
      <c r="K62" s="50"/>
      <c r="L62" s="50"/>
      <c r="M62" s="50"/>
      <c r="N62" s="50"/>
      <c r="O62" s="50"/>
      <c r="P62" s="50"/>
      <c r="Q62" s="50"/>
      <c r="R62" s="50"/>
      <c r="S62" s="51"/>
      <c r="T62" s="51"/>
      <c r="U62" s="51"/>
      <c r="V62" s="51"/>
      <c r="W62" s="51"/>
      <c r="X62" s="51"/>
      <c r="Y62" s="51"/>
      <c r="Z62" s="51"/>
    </row>
    <row r="63" spans="1:26" ht="15.75" customHeight="1" x14ac:dyDescent="0.35">
      <c r="A63" s="39">
        <v>7</v>
      </c>
      <c r="B63" s="48" t="s">
        <v>54</v>
      </c>
      <c r="C63" s="41"/>
      <c r="D63" s="42">
        <f>'KOTA PALU'!D11</f>
        <v>0</v>
      </c>
      <c r="E63" s="42">
        <f>'KOTA PALU'!E11</f>
        <v>0</v>
      </c>
      <c r="F63" s="42">
        <f>'KOTA PALU'!F11</f>
        <v>0</v>
      </c>
      <c r="G63" s="42">
        <f>'KOTA PALU'!G11</f>
        <v>0</v>
      </c>
      <c r="H63" s="42">
        <f>'KOTA PALU'!H11</f>
        <v>0</v>
      </c>
      <c r="I63" s="42">
        <f>'KOTA PALU'!I11</f>
        <v>0</v>
      </c>
      <c r="J63" s="22">
        <f>'KOTA PALU'!J11</f>
        <v>0</v>
      </c>
      <c r="K63" s="50"/>
      <c r="L63" s="50"/>
      <c r="M63" s="50"/>
      <c r="N63" s="50"/>
      <c r="O63" s="50"/>
      <c r="P63" s="50"/>
      <c r="Q63" s="50"/>
      <c r="R63" s="50"/>
      <c r="S63" s="51"/>
      <c r="T63" s="51"/>
      <c r="U63" s="51"/>
      <c r="V63" s="51"/>
      <c r="W63" s="51"/>
      <c r="X63" s="51"/>
      <c r="Y63" s="51"/>
      <c r="Z63" s="51"/>
    </row>
    <row r="64" spans="1:26" ht="15.75" customHeight="1" x14ac:dyDescent="0.35">
      <c r="A64" s="39">
        <v>8</v>
      </c>
      <c r="B64" s="48" t="s">
        <v>55</v>
      </c>
      <c r="C64" s="41"/>
      <c r="D64" s="42">
        <f>'PALU BARAT'!D59+TATANGA!D59+ULUJADI!D59+'PALU SELATAN'!D59+'PALU TIMUR'!D59+MANTIKULORE!D59+'PALU UTARA'!D59+TAWAELI!D59</f>
        <v>0</v>
      </c>
      <c r="E64" s="42">
        <f>'PALU BARAT'!E59+TATANGA!E59+ULUJADI!E59+'PALU SELATAN'!E59+'PALU TIMUR'!E59+MANTIKULORE!E59+'PALU UTARA'!E59+TAWAELI!E59</f>
        <v>0</v>
      </c>
      <c r="F64" s="42">
        <f>'PALU BARAT'!F59+TATANGA!F59+ULUJADI!F59+'PALU SELATAN'!F59+'PALU TIMUR'!F59+MANTIKULORE!F59+'PALU UTARA'!F59+TAWAELI!F59</f>
        <v>0</v>
      </c>
      <c r="G64" s="42">
        <f>'PALU BARAT'!G59+TATANGA!G59+ULUJADI!G59+'PALU SELATAN'!G59+'PALU TIMUR'!G59+MANTIKULORE!G59+'PALU UTARA'!G59+TAWAELI!G59</f>
        <v>0</v>
      </c>
      <c r="H64" s="42">
        <f>'PALU BARAT'!H59+TATANGA!H59+ULUJADI!H59+'PALU SELATAN'!H59+'PALU TIMUR'!H59+MANTIKULORE!H59+'PALU UTARA'!H59+TAWAELI!H59</f>
        <v>0</v>
      </c>
      <c r="I64" s="42">
        <f>'PALU BARAT'!I59+TATANGA!I59+ULUJADI!I59+'PALU SELATAN'!I59+'PALU TIMUR'!I59+MANTIKULORE!I59+'PALU UTARA'!I59+TAWAELI!I59</f>
        <v>0</v>
      </c>
      <c r="J64" s="22"/>
      <c r="K64" s="50"/>
      <c r="L64" s="50"/>
      <c r="M64" s="50"/>
      <c r="N64" s="50"/>
      <c r="O64" s="50"/>
      <c r="P64" s="50"/>
      <c r="Q64" s="50"/>
      <c r="R64" s="50"/>
      <c r="S64" s="51"/>
      <c r="T64" s="51"/>
      <c r="U64" s="51"/>
      <c r="V64" s="51"/>
      <c r="W64" s="51"/>
      <c r="X64" s="51"/>
      <c r="Y64" s="51"/>
      <c r="Z64" s="51"/>
    </row>
    <row r="65" spans="1:26" ht="15.75" customHeight="1" x14ac:dyDescent="0.35">
      <c r="A65" s="39">
        <v>9</v>
      </c>
      <c r="B65" s="48" t="s">
        <v>56</v>
      </c>
      <c r="C65" s="41" t="s">
        <v>57</v>
      </c>
      <c r="D65" s="42" t="str">
        <f ca="1">IFERROR(__xludf.DUMMYFUNCTION("IMPORTRANGE(""https://docs.google.com/spreadsheets/d/1rxg7vNAuGun9YmcGyvE1WaI-44Lnq2b6Xxm6MlvnaWY/edit#gid=1038956061"",""6. PU!E7:J7"")"),"")</f>
        <v/>
      </c>
      <c r="E65" s="42"/>
      <c r="F65" s="42"/>
      <c r="G65" s="42"/>
      <c r="H65" s="42"/>
      <c r="I65" s="42"/>
      <c r="J65" s="22"/>
      <c r="K65" s="50"/>
      <c r="L65" s="50"/>
      <c r="M65" s="50"/>
      <c r="N65" s="50"/>
      <c r="O65" s="50"/>
      <c r="P65" s="50"/>
      <c r="Q65" s="50"/>
      <c r="R65" s="50"/>
      <c r="S65" s="51"/>
      <c r="T65" s="51"/>
      <c r="U65" s="51"/>
      <c r="V65" s="51"/>
      <c r="W65" s="51"/>
      <c r="X65" s="51"/>
      <c r="Y65" s="51"/>
      <c r="Z65" s="51"/>
    </row>
    <row r="66" spans="1:26" ht="15.75" customHeight="1" x14ac:dyDescent="0.35">
      <c r="A66" s="10">
        <v>10</v>
      </c>
      <c r="B66" s="52" t="s">
        <v>58</v>
      </c>
      <c r="C66" s="12" t="s">
        <v>17</v>
      </c>
      <c r="D66" s="53">
        <v>851.56</v>
      </c>
      <c r="E66" s="54">
        <v>851.56</v>
      </c>
      <c r="F66" s="54">
        <v>851.56</v>
      </c>
      <c r="G66" s="54">
        <v>851.56</v>
      </c>
      <c r="H66" s="54">
        <v>851.56</v>
      </c>
      <c r="I66" s="55">
        <v>851.56</v>
      </c>
      <c r="J66" s="56"/>
      <c r="K66" s="1"/>
      <c r="L66" s="1"/>
      <c r="M66" s="1"/>
      <c r="N66" s="1"/>
      <c r="O66" s="1"/>
      <c r="P66" s="1"/>
      <c r="Q66" s="1"/>
      <c r="R66" s="1"/>
    </row>
    <row r="67" spans="1:26" ht="15.75" customHeight="1" x14ac:dyDescent="0.35">
      <c r="A67" s="39">
        <v>11</v>
      </c>
      <c r="B67" s="48" t="s">
        <v>59</v>
      </c>
      <c r="C67" s="41" t="s">
        <v>60</v>
      </c>
      <c r="D67" s="42">
        <f>'KOTA PALU'!D12</f>
        <v>0</v>
      </c>
      <c r="E67" s="42">
        <f>'KOTA PALU'!E12</f>
        <v>0</v>
      </c>
      <c r="F67" s="42">
        <f>'KOTA PALU'!F12</f>
        <v>0</v>
      </c>
      <c r="G67" s="42">
        <f>'KOTA PALU'!G12</f>
        <v>0</v>
      </c>
      <c r="H67" s="42">
        <f>'KOTA PALU'!H12</f>
        <v>0</v>
      </c>
      <c r="I67" s="42">
        <f>'KOTA PALU'!I12</f>
        <v>0</v>
      </c>
      <c r="J67" s="22">
        <f>'KOTA PALU'!J12</f>
        <v>0</v>
      </c>
      <c r="K67" s="43"/>
      <c r="L67" s="43"/>
      <c r="M67" s="43"/>
      <c r="N67" s="43"/>
      <c r="O67" s="43"/>
      <c r="P67" s="43"/>
      <c r="Q67" s="43"/>
      <c r="R67" s="43"/>
      <c r="S67" s="49"/>
      <c r="T67" s="49"/>
      <c r="U67" s="49"/>
      <c r="V67" s="49"/>
      <c r="W67" s="49"/>
      <c r="X67" s="49"/>
      <c r="Y67" s="49"/>
      <c r="Z67" s="49"/>
    </row>
    <row r="68" spans="1:26" ht="15.75" customHeight="1" x14ac:dyDescent="0.35">
      <c r="A68" s="39">
        <v>12</v>
      </c>
      <c r="B68" s="48" t="s">
        <v>61</v>
      </c>
      <c r="C68" s="41" t="s">
        <v>57</v>
      </c>
      <c r="D68" s="42">
        <f>'KOTA PALU'!D13</f>
        <v>0</v>
      </c>
      <c r="E68" s="42">
        <f>'KOTA PALU'!E13</f>
        <v>0</v>
      </c>
      <c r="F68" s="42">
        <f>'KOTA PALU'!F13</f>
        <v>0</v>
      </c>
      <c r="G68" s="42">
        <f>'KOTA PALU'!G13</f>
        <v>0</v>
      </c>
      <c r="H68" s="42">
        <f>'KOTA PALU'!H13</f>
        <v>0</v>
      </c>
      <c r="I68" s="42">
        <f>'KOTA PALU'!I13</f>
        <v>0</v>
      </c>
      <c r="J68" s="22">
        <f>'KOTA PALU'!J13</f>
        <v>0</v>
      </c>
      <c r="K68" s="43"/>
      <c r="L68" s="43"/>
      <c r="M68" s="43"/>
      <c r="N68" s="43"/>
      <c r="O68" s="43"/>
      <c r="P68" s="43"/>
      <c r="Q68" s="43"/>
      <c r="R68" s="43"/>
      <c r="S68" s="49"/>
      <c r="T68" s="49"/>
      <c r="U68" s="49"/>
      <c r="V68" s="49"/>
      <c r="W68" s="49"/>
      <c r="X68" s="49"/>
      <c r="Y68" s="49"/>
      <c r="Z68" s="49"/>
    </row>
    <row r="69" spans="1:26" ht="15.75" customHeight="1" x14ac:dyDescent="0.35">
      <c r="A69" s="39">
        <v>13</v>
      </c>
      <c r="B69" s="48" t="s">
        <v>62</v>
      </c>
      <c r="C69" s="41" t="s">
        <v>63</v>
      </c>
      <c r="D69" s="42">
        <f>'KOTA PALU'!D14</f>
        <v>0</v>
      </c>
      <c r="E69" s="42">
        <f>'KOTA PALU'!E14</f>
        <v>0</v>
      </c>
      <c r="F69" s="42">
        <f>'KOTA PALU'!F14</f>
        <v>0</v>
      </c>
      <c r="G69" s="42">
        <f>'KOTA PALU'!G14</f>
        <v>0</v>
      </c>
      <c r="H69" s="42">
        <f>'KOTA PALU'!H14</f>
        <v>0</v>
      </c>
      <c r="I69" s="42">
        <f>'KOTA PALU'!I14</f>
        <v>0</v>
      </c>
      <c r="J69" s="22">
        <f>'KOTA PALU'!J14</f>
        <v>0</v>
      </c>
      <c r="K69" s="43"/>
      <c r="L69" s="43"/>
      <c r="M69" s="43"/>
      <c r="N69" s="43"/>
      <c r="O69" s="43"/>
      <c r="P69" s="43"/>
      <c r="Q69" s="43"/>
      <c r="R69" s="43"/>
      <c r="S69" s="49"/>
      <c r="T69" s="49"/>
      <c r="U69" s="49"/>
      <c r="V69" s="49"/>
      <c r="W69" s="49"/>
      <c r="X69" s="49"/>
      <c r="Y69" s="49"/>
      <c r="Z69" s="49"/>
    </row>
    <row r="70" spans="1:26" ht="15.75" customHeight="1" x14ac:dyDescent="0.35">
      <c r="A70" s="39">
        <v>14</v>
      </c>
      <c r="B70" s="48" t="s">
        <v>64</v>
      </c>
      <c r="C70" s="41" t="s">
        <v>60</v>
      </c>
      <c r="D70" s="42">
        <f>'KOTA PALU'!D15</f>
        <v>0</v>
      </c>
      <c r="E70" s="42">
        <f>'KOTA PALU'!E15</f>
        <v>0</v>
      </c>
      <c r="F70" s="42">
        <f>'KOTA PALU'!F15</f>
        <v>0</v>
      </c>
      <c r="G70" s="42">
        <f>'KOTA PALU'!G15</f>
        <v>0</v>
      </c>
      <c r="H70" s="42">
        <f>'KOTA PALU'!H15</f>
        <v>0</v>
      </c>
      <c r="I70" s="42">
        <f>'KOTA PALU'!I15</f>
        <v>0</v>
      </c>
      <c r="J70" s="22">
        <f>'KOTA PALU'!J15</f>
        <v>0</v>
      </c>
      <c r="K70" s="43"/>
      <c r="L70" s="43"/>
      <c r="M70" s="43"/>
      <c r="N70" s="43"/>
      <c r="O70" s="43"/>
      <c r="P70" s="43"/>
      <c r="Q70" s="43"/>
      <c r="R70" s="43"/>
      <c r="S70" s="49"/>
      <c r="T70" s="49"/>
      <c r="U70" s="49"/>
      <c r="V70" s="49"/>
      <c r="W70" s="49"/>
      <c r="X70" s="49"/>
      <c r="Y70" s="49"/>
      <c r="Z70" s="49"/>
    </row>
    <row r="71" spans="1:26" ht="15.75" customHeight="1" x14ac:dyDescent="0.35">
      <c r="A71" s="10">
        <v>15</v>
      </c>
      <c r="B71" s="57" t="s">
        <v>65</v>
      </c>
      <c r="C71" s="12" t="s">
        <v>66</v>
      </c>
      <c r="D71" s="13">
        <v>21627</v>
      </c>
      <c r="E71" s="13">
        <v>21770</v>
      </c>
      <c r="F71" s="13">
        <v>22001</v>
      </c>
      <c r="G71" s="13">
        <v>22590</v>
      </c>
      <c r="H71" s="13">
        <v>22719</v>
      </c>
      <c r="I71" s="13">
        <v>22919</v>
      </c>
      <c r="J71" s="13"/>
      <c r="K71" s="1"/>
      <c r="L71" s="1"/>
      <c r="M71" s="1"/>
      <c r="N71" s="1"/>
      <c r="O71" s="1"/>
      <c r="P71" s="1"/>
      <c r="Q71" s="1"/>
      <c r="R71" s="1"/>
    </row>
    <row r="72" spans="1:26" ht="15.75" customHeight="1" x14ac:dyDescent="0.35">
      <c r="A72" s="10">
        <v>16</v>
      </c>
      <c r="B72" s="57" t="s">
        <v>67</v>
      </c>
      <c r="C72" s="12" t="s">
        <v>68</v>
      </c>
      <c r="D72" s="15">
        <f t="shared" ref="D72:I72" si="0">D71*60</f>
        <v>1297620</v>
      </c>
      <c r="E72" s="15">
        <f t="shared" si="0"/>
        <v>1306200</v>
      </c>
      <c r="F72" s="15">
        <f t="shared" si="0"/>
        <v>1320060</v>
      </c>
      <c r="G72" s="15">
        <f t="shared" si="0"/>
        <v>1355400</v>
      </c>
      <c r="H72" s="15">
        <f t="shared" si="0"/>
        <v>1363140</v>
      </c>
      <c r="I72" s="15">
        <f t="shared" si="0"/>
        <v>1375140</v>
      </c>
      <c r="J72" s="15"/>
      <c r="K72" s="1"/>
      <c r="L72" s="1"/>
      <c r="M72" s="1"/>
      <c r="N72" s="1"/>
      <c r="O72" s="1"/>
      <c r="P72" s="1"/>
      <c r="Q72" s="1"/>
      <c r="R72" s="1"/>
    </row>
    <row r="73" spans="1:26" ht="15.75" customHeight="1" x14ac:dyDescent="0.35">
      <c r="A73" s="10">
        <v>17</v>
      </c>
      <c r="B73" s="57" t="s">
        <v>69</v>
      </c>
      <c r="C73" s="12" t="s">
        <v>70</v>
      </c>
      <c r="D73" s="13">
        <v>21627</v>
      </c>
      <c r="E73" s="13">
        <v>21770</v>
      </c>
      <c r="F73" s="13">
        <v>22001</v>
      </c>
      <c r="G73" s="13">
        <v>22590</v>
      </c>
      <c r="H73" s="13">
        <v>22719</v>
      </c>
      <c r="I73" s="13">
        <v>22919</v>
      </c>
      <c r="J73" s="13"/>
      <c r="K73" s="1"/>
      <c r="L73" s="1"/>
      <c r="M73" s="1"/>
      <c r="N73" s="1"/>
      <c r="O73" s="1"/>
      <c r="P73" s="1"/>
      <c r="Q73" s="1"/>
      <c r="R73" s="1"/>
    </row>
    <row r="74" spans="1:26" ht="15.75" customHeight="1" x14ac:dyDescent="0.35">
      <c r="A74" s="10">
        <v>18</v>
      </c>
      <c r="B74" s="57" t="s">
        <v>71</v>
      </c>
      <c r="C74" s="12" t="s">
        <v>70</v>
      </c>
      <c r="D74" s="13" t="s">
        <v>23</v>
      </c>
      <c r="E74" s="13" t="s">
        <v>23</v>
      </c>
      <c r="F74" s="13" t="s">
        <v>23</v>
      </c>
      <c r="G74" s="13" t="s">
        <v>23</v>
      </c>
      <c r="H74" s="13">
        <v>1051</v>
      </c>
      <c r="I74" s="15">
        <f>'PALU BARAT'!I63+TATANGA!I63+ULUJADI!I63+'PALU SELATAN'!I63+'PALU TIMUR'!I63+MANTIKULORE!I63+'PALU UTARA'!I63+TAWAELI!I63</f>
        <v>0</v>
      </c>
      <c r="J74" s="15"/>
      <c r="K74" s="1"/>
      <c r="L74" s="1"/>
      <c r="M74" s="1"/>
      <c r="N74" s="1"/>
      <c r="O74" s="1"/>
      <c r="P74" s="1"/>
      <c r="Q74" s="1"/>
      <c r="R74" s="1"/>
    </row>
    <row r="75" spans="1:26" ht="15.75" customHeight="1" x14ac:dyDescent="0.35">
      <c r="A75" s="10">
        <v>19</v>
      </c>
      <c r="B75" s="58" t="s">
        <v>72</v>
      </c>
      <c r="C75" s="12" t="s">
        <v>70</v>
      </c>
      <c r="D75" s="13" t="s">
        <v>23</v>
      </c>
      <c r="E75" s="13" t="s">
        <v>23</v>
      </c>
      <c r="F75" s="13" t="s">
        <v>23</v>
      </c>
      <c r="G75" s="13" t="s">
        <v>23</v>
      </c>
      <c r="H75" s="13">
        <v>1051</v>
      </c>
      <c r="I75" s="15">
        <f>'PALU BARAT'!I64+TATANGA!I64+ULUJADI!I64+'PALU SELATAN'!I64+'PALU TIMUR'!I64+MANTIKULORE!I64+'PALU UTARA'!I64+TAWAELI!I64</f>
        <v>0</v>
      </c>
      <c r="J75" s="15"/>
      <c r="K75" s="1"/>
      <c r="L75" s="1"/>
      <c r="M75" s="1"/>
      <c r="N75" s="1"/>
      <c r="O75" s="1"/>
      <c r="P75" s="1"/>
      <c r="Q75" s="1"/>
      <c r="R75" s="1"/>
    </row>
    <row r="76" spans="1:26" ht="15.75" customHeight="1" x14ac:dyDescent="0.35">
      <c r="A76" s="10">
        <v>20</v>
      </c>
      <c r="B76" s="57" t="s">
        <v>73</v>
      </c>
      <c r="C76" s="12" t="s">
        <v>66</v>
      </c>
      <c r="D76" s="13" t="s">
        <v>23</v>
      </c>
      <c r="E76" s="13" t="s">
        <v>23</v>
      </c>
      <c r="F76" s="13" t="s">
        <v>23</v>
      </c>
      <c r="G76" s="13" t="s">
        <v>23</v>
      </c>
      <c r="H76" s="13">
        <v>90.805000000000007</v>
      </c>
      <c r="I76" s="15">
        <f>'PALU BARAT'!I65+TATANGA!I65+ULUJADI!I65+'PALU SELATAN'!I65+'PALU TIMUR'!I65+MANTIKULORE!I65+'PALU UTARA'!I65+TAWAELI!I65</f>
        <v>0</v>
      </c>
      <c r="J76" s="15"/>
      <c r="K76" s="1"/>
      <c r="L76" s="1"/>
      <c r="M76" s="1"/>
      <c r="N76" s="1"/>
      <c r="O76" s="1"/>
      <c r="P76" s="1"/>
      <c r="Q76" s="1"/>
      <c r="R76" s="1"/>
    </row>
    <row r="77" spans="1:26" ht="15.75" customHeight="1" x14ac:dyDescent="0.35">
      <c r="A77" s="10">
        <v>21</v>
      </c>
      <c r="B77" s="57" t="s">
        <v>74</v>
      </c>
      <c r="C77" s="12" t="s">
        <v>46</v>
      </c>
      <c r="D77" s="13">
        <v>4</v>
      </c>
      <c r="E77" s="13">
        <v>4</v>
      </c>
      <c r="F77" s="13">
        <v>4</v>
      </c>
      <c r="G77" s="13">
        <v>4</v>
      </c>
      <c r="H77" s="13">
        <v>4</v>
      </c>
      <c r="I77" s="13">
        <v>6</v>
      </c>
      <c r="J77" s="1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39">
        <v>22</v>
      </c>
      <c r="B78" s="48" t="s">
        <v>75</v>
      </c>
      <c r="C78" s="41" t="s">
        <v>46</v>
      </c>
      <c r="D78" s="42">
        <f>'PALU BARAT'!D67+TATANGA!D67+ULUJADI!D67+'PALU SELATAN'!D67+'PALU TIMUR'!D67+MANTIKULORE!D67+'PALU UTARA'!D67+TAWAELI!D67</f>
        <v>0</v>
      </c>
      <c r="E78" s="42">
        <f>'PALU BARAT'!E67+TATANGA!E67+ULUJADI!E67+'PALU SELATAN'!E67+'PALU TIMUR'!E67+MANTIKULORE!E67+'PALU UTARA'!E67+TAWAELI!E67</f>
        <v>0</v>
      </c>
      <c r="F78" s="42">
        <f>'PALU BARAT'!F67+TATANGA!F67+ULUJADI!F67+'PALU SELATAN'!F67+'PALU TIMUR'!F67+MANTIKULORE!F67+'PALU UTARA'!F67+TAWAELI!F67</f>
        <v>0</v>
      </c>
      <c r="G78" s="42">
        <f>'PALU BARAT'!G67+TATANGA!G67+ULUJADI!G67+'PALU SELATAN'!G67+'PALU TIMUR'!G67+MANTIKULORE!G67+'PALU UTARA'!G67+TAWAELI!G67</f>
        <v>0</v>
      </c>
      <c r="H78" s="42">
        <f>'PALU BARAT'!H67+TATANGA!H67+ULUJADI!H67+'PALU SELATAN'!H67+'PALU TIMUR'!H67+MANTIKULORE!H67+'PALU UTARA'!H67+TAWAELI!H67</f>
        <v>0</v>
      </c>
      <c r="I78" s="42">
        <f>'PALU BARAT'!I67+TATANGA!I67+ULUJADI!I67+'PALU SELATAN'!I67+'PALU TIMUR'!I67+MANTIKULORE!I67+'PALU UTARA'!I67+TAWAELI!I67</f>
        <v>0</v>
      </c>
      <c r="J78" s="22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5.75" customHeight="1" x14ac:dyDescent="0.35">
      <c r="A79" s="39">
        <v>23</v>
      </c>
      <c r="B79" s="48" t="s">
        <v>76</v>
      </c>
      <c r="C79" s="41" t="s">
        <v>77</v>
      </c>
      <c r="D79" s="42">
        <f>'KOTA PALU'!D17</f>
        <v>0</v>
      </c>
      <c r="E79" s="42">
        <f>'KOTA PALU'!E17</f>
        <v>0</v>
      </c>
      <c r="F79" s="42">
        <f>'KOTA PALU'!F17</f>
        <v>0</v>
      </c>
      <c r="G79" s="42">
        <f>'KOTA PALU'!G17</f>
        <v>0</v>
      </c>
      <c r="H79" s="42">
        <f>'KOTA PALU'!H17</f>
        <v>0</v>
      </c>
      <c r="I79" s="42">
        <f>'KOTA PALU'!I17</f>
        <v>0</v>
      </c>
      <c r="J79" s="22">
        <f>'KOTA PALU'!J17</f>
        <v>0</v>
      </c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5.75" customHeight="1" x14ac:dyDescent="0.35">
      <c r="A80" s="39">
        <v>24</v>
      </c>
      <c r="B80" s="48" t="s">
        <v>78</v>
      </c>
      <c r="C80" s="41" t="s">
        <v>77</v>
      </c>
      <c r="D80" s="42">
        <f>'KOTA PALU'!D18</f>
        <v>0</v>
      </c>
      <c r="E80" s="42">
        <f>'KOTA PALU'!E18</f>
        <v>0</v>
      </c>
      <c r="F80" s="42">
        <f>'KOTA PALU'!F18</f>
        <v>0</v>
      </c>
      <c r="G80" s="42">
        <f>'KOTA PALU'!G18</f>
        <v>0</v>
      </c>
      <c r="H80" s="42">
        <f>'KOTA PALU'!H18</f>
        <v>0</v>
      </c>
      <c r="I80" s="42">
        <f>'KOTA PALU'!I18</f>
        <v>0</v>
      </c>
      <c r="J80" s="22">
        <f>'KOTA PALU'!J18</f>
        <v>0</v>
      </c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5.75" customHeight="1" x14ac:dyDescent="0.35">
      <c r="A81" s="39">
        <v>25</v>
      </c>
      <c r="B81" s="48" t="s">
        <v>79</v>
      </c>
      <c r="C81" s="41" t="s">
        <v>77</v>
      </c>
      <c r="D81" s="42">
        <f>'KOTA PALU'!D19</f>
        <v>0</v>
      </c>
      <c r="E81" s="42">
        <f>'KOTA PALU'!E19</f>
        <v>0</v>
      </c>
      <c r="F81" s="42">
        <f>'KOTA PALU'!F19</f>
        <v>0</v>
      </c>
      <c r="G81" s="42">
        <f>'KOTA PALU'!G19</f>
        <v>0</v>
      </c>
      <c r="H81" s="42">
        <f>'KOTA PALU'!H19</f>
        <v>0</v>
      </c>
      <c r="I81" s="42">
        <f>'KOTA PALU'!I19</f>
        <v>0</v>
      </c>
      <c r="J81" s="22">
        <f>'KOTA PALU'!J19</f>
        <v>0</v>
      </c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5.75" customHeight="1" x14ac:dyDescent="0.35">
      <c r="A82" s="10">
        <v>26</v>
      </c>
      <c r="B82" s="57" t="s">
        <v>80</v>
      </c>
      <c r="C82" s="12" t="s">
        <v>77</v>
      </c>
      <c r="D82" s="13">
        <v>1</v>
      </c>
      <c r="E82" s="13">
        <v>1</v>
      </c>
      <c r="F82" s="13">
        <v>1</v>
      </c>
      <c r="G82" s="13">
        <v>1</v>
      </c>
      <c r="H82" s="13">
        <v>1</v>
      </c>
      <c r="I82" s="13">
        <v>1</v>
      </c>
      <c r="J82" s="47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0">
        <v>27</v>
      </c>
      <c r="B83" s="57" t="s">
        <v>81</v>
      </c>
      <c r="C83" s="12" t="s">
        <v>57</v>
      </c>
      <c r="D83" s="15">
        <f>'PALU BARAT'!D68+TATANGA!D68+ULUJADI!D68+'PALU SELATAN'!D68+'PALU TIMUR'!D68+MANTIKULORE!D68+'PALU UTARA'!D68+TAWAELI!D68</f>
        <v>0</v>
      </c>
      <c r="E83" s="15">
        <f>'PALU BARAT'!E68+TATANGA!E68+ULUJADI!E68+'PALU SELATAN'!E68+'PALU TIMUR'!E68+MANTIKULORE!E68+'PALU UTARA'!E68+TAWAELI!E68</f>
        <v>0</v>
      </c>
      <c r="F83" s="15">
        <f>'PALU BARAT'!F68+TATANGA!F68+ULUJADI!F68+'PALU SELATAN'!F68+'PALU TIMUR'!F68+MANTIKULORE!F68+'PALU UTARA'!F68+TAWAELI!F68</f>
        <v>0</v>
      </c>
      <c r="G83" s="15">
        <f>'PALU BARAT'!G68+TATANGA!G68+ULUJADI!G68+'PALU SELATAN'!G68+'PALU TIMUR'!G68+MANTIKULORE!G68+'PALU UTARA'!G68+TAWAELI!G68</f>
        <v>0</v>
      </c>
      <c r="H83" s="15">
        <f>'PALU BARAT'!H68+TATANGA!H68+ULUJADI!H68+'PALU SELATAN'!H68+'PALU TIMUR'!H68+MANTIKULORE!H68+'PALU UTARA'!H68+TAWAELI!H68</f>
        <v>0</v>
      </c>
      <c r="I83" s="15">
        <f>'PALU BARAT'!I68+TATANGA!I68+ULUJADI!I68+'PALU SELATAN'!I68+'PALU TIMUR'!I68+MANTIKULORE!I68+'PALU UTARA'!I68+TAWAELI!I68</f>
        <v>0</v>
      </c>
      <c r="J83" s="15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0">
        <v>28</v>
      </c>
      <c r="B84" s="57" t="s">
        <v>82</v>
      </c>
      <c r="C84" s="12" t="s">
        <v>57</v>
      </c>
      <c r="D84" s="59">
        <v>0.68</v>
      </c>
      <c r="E84" s="55">
        <v>0.69299999999999995</v>
      </c>
      <c r="F84" s="55">
        <v>0.70699999999999996</v>
      </c>
      <c r="G84" s="55">
        <v>0.59699999999999998</v>
      </c>
      <c r="H84" s="55">
        <v>0.59899999999999998</v>
      </c>
      <c r="I84" s="55">
        <v>0.63700000000000001</v>
      </c>
      <c r="J84" s="55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0">
        <v>29</v>
      </c>
      <c r="B85" s="57" t="s">
        <v>83</v>
      </c>
      <c r="C85" s="12" t="s">
        <v>57</v>
      </c>
      <c r="D85" s="15">
        <f>'PALU BARAT'!D70+TATANGA!D70+ULUJADI!D70+'PALU SELATAN'!D70+'PALU TIMUR'!D70+MANTIKULORE!D70+'PALU UTARA'!D70+TAWAELI!D70</f>
        <v>0</v>
      </c>
      <c r="E85" s="15">
        <f>'PALU BARAT'!E70+TATANGA!E70+ULUJADI!E70+'PALU SELATAN'!E70+'PALU TIMUR'!E70+MANTIKULORE!E70+'PALU UTARA'!E70+TAWAELI!E70</f>
        <v>0</v>
      </c>
      <c r="F85" s="15">
        <f>'PALU BARAT'!F70+TATANGA!F70+ULUJADI!F70+'PALU SELATAN'!F70+'PALU TIMUR'!F70+MANTIKULORE!F70+'PALU UTARA'!F70+TAWAELI!F70</f>
        <v>0</v>
      </c>
      <c r="G85" s="15">
        <f>'PALU BARAT'!G70+TATANGA!G70+ULUJADI!G70+'PALU SELATAN'!G70+'PALU TIMUR'!G70+MANTIKULORE!G70+'PALU UTARA'!G70+TAWAELI!G70</f>
        <v>0</v>
      </c>
      <c r="H85" s="15">
        <f>'PALU BARAT'!H70+TATANGA!H70+ULUJADI!H70+'PALU SELATAN'!H70+'PALU TIMUR'!H70+MANTIKULORE!H70+'PALU UTARA'!H70+TAWAELI!H70</f>
        <v>0</v>
      </c>
      <c r="I85" s="15">
        <f>'PALU BARAT'!I70+TATANGA!I70+ULUJADI!I70+'PALU SELATAN'!I70+'PALU TIMUR'!I70+MANTIKULORE!I70+'PALU UTARA'!I70+TAWAELI!I70</f>
        <v>0</v>
      </c>
      <c r="J85" s="15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0">
        <v>30</v>
      </c>
      <c r="B86" s="57" t="s">
        <v>84</v>
      </c>
      <c r="C86" s="12" t="s">
        <v>57</v>
      </c>
      <c r="D86" s="15">
        <f>'PALU BARAT'!D71+TATANGA!D71+ULUJADI!D71+'PALU SELATAN'!D71+'PALU TIMUR'!D71+MANTIKULORE!D71+'PALU UTARA'!D71+TAWAELI!D71</f>
        <v>0</v>
      </c>
      <c r="E86" s="15">
        <f>'PALU BARAT'!E71+TATANGA!E71+ULUJADI!E71+'PALU SELATAN'!E71+'PALU TIMUR'!E71+MANTIKULORE!E71+'PALU UTARA'!E71+TAWAELI!E71</f>
        <v>0</v>
      </c>
      <c r="F86" s="15">
        <f>'PALU BARAT'!F71+TATANGA!F71+ULUJADI!F71+'PALU SELATAN'!F71+'PALU TIMUR'!F71+MANTIKULORE!F71+'PALU UTARA'!F71+TAWAELI!F71</f>
        <v>0</v>
      </c>
      <c r="G86" s="15">
        <f>'PALU BARAT'!G71+TATANGA!G71+ULUJADI!G71+'PALU SELATAN'!G71+'PALU TIMUR'!G71+MANTIKULORE!G71+'PALU UTARA'!G71+TAWAELI!G71</f>
        <v>0</v>
      </c>
      <c r="H86" s="15">
        <f>'PALU BARAT'!H71+TATANGA!H71+ULUJADI!H71+'PALU SELATAN'!H71+'PALU TIMUR'!H71+MANTIKULORE!H71+'PALU UTARA'!H71+TAWAELI!H71</f>
        <v>0</v>
      </c>
      <c r="I86" s="15">
        <f>'PALU BARAT'!I71+TATANGA!I71+ULUJADI!I71+'PALU SELATAN'!I71+'PALU TIMUR'!I71+MANTIKULORE!I71+'PALU UTARA'!I71+TAWAELI!I71</f>
        <v>0</v>
      </c>
      <c r="J86" s="15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0">
        <v>31</v>
      </c>
      <c r="B87" s="57" t="s">
        <v>85</v>
      </c>
      <c r="C87" s="12" t="s">
        <v>17</v>
      </c>
      <c r="D87" s="15">
        <f>'PALU BARAT'!D72+TATANGA!D72+ULUJADI!D72+'PALU SELATAN'!D72+'PALU TIMUR'!D72+MANTIKULORE!D72+'PALU UTARA'!D72+TAWAELI!D72</f>
        <v>0</v>
      </c>
      <c r="E87" s="15">
        <f>'PALU BARAT'!E72+TATANGA!E72+ULUJADI!E72+'PALU SELATAN'!E72+'PALU TIMUR'!E72+MANTIKULORE!E72+'PALU UTARA'!E72+TAWAELI!E72</f>
        <v>0</v>
      </c>
      <c r="F87" s="15">
        <f>'PALU BARAT'!F72+TATANGA!F72+ULUJADI!F72+'PALU SELATAN'!F72+'PALU TIMUR'!F72+MANTIKULORE!F72+'PALU UTARA'!F72+TAWAELI!F72</f>
        <v>0</v>
      </c>
      <c r="G87" s="15">
        <v>335</v>
      </c>
      <c r="H87" s="15">
        <v>335</v>
      </c>
      <c r="I87" s="15">
        <f>'PALU BARAT'!I72+TATANGA!I72+ULUJADI!I72+'PALU SELATAN'!I72+'PALU TIMUR'!I72+MANTIKULORE!I72+'PALU UTARA'!I72+TAWAELI!I72</f>
        <v>0</v>
      </c>
      <c r="J87" s="15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0">
        <v>32</v>
      </c>
      <c r="B88" s="57" t="s">
        <v>86</v>
      </c>
      <c r="C88" s="12" t="s">
        <v>87</v>
      </c>
      <c r="D88" s="59" t="s">
        <v>88</v>
      </c>
      <c r="E88" s="55" t="s">
        <v>88</v>
      </c>
      <c r="F88" s="55" t="s">
        <v>88</v>
      </c>
      <c r="G88" s="55" t="s">
        <v>88</v>
      </c>
      <c r="H88" s="55" t="s">
        <v>88</v>
      </c>
      <c r="I88" s="55" t="s">
        <v>88</v>
      </c>
      <c r="J88" s="55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0">
        <v>33</v>
      </c>
      <c r="B89" s="57" t="s">
        <v>89</v>
      </c>
      <c r="C89" s="12" t="s">
        <v>87</v>
      </c>
      <c r="D89" s="59">
        <v>0</v>
      </c>
      <c r="E89" s="55">
        <v>0</v>
      </c>
      <c r="F89" s="55">
        <v>200</v>
      </c>
      <c r="G89" s="55">
        <v>350</v>
      </c>
      <c r="H89" s="55">
        <v>389</v>
      </c>
      <c r="I89" s="55">
        <v>100</v>
      </c>
      <c r="J89" s="55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0">
        <v>34</v>
      </c>
      <c r="B90" s="60" t="s">
        <v>90</v>
      </c>
      <c r="C90" s="12" t="s">
        <v>77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0">
        <v>35</v>
      </c>
      <c r="B91" s="60" t="s">
        <v>91</v>
      </c>
      <c r="C91" s="12" t="s">
        <v>57</v>
      </c>
      <c r="D91" s="59">
        <v>0.36</v>
      </c>
      <c r="E91" s="55">
        <v>0.39</v>
      </c>
      <c r="F91" s="55">
        <v>0.43</v>
      </c>
      <c r="G91" s="55">
        <v>0.38</v>
      </c>
      <c r="H91" s="55">
        <v>0.41</v>
      </c>
      <c r="I91" s="55">
        <v>0.31</v>
      </c>
      <c r="J91" s="55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61"/>
      <c r="B92" s="14" t="s">
        <v>92</v>
      </c>
      <c r="C92" s="12" t="s">
        <v>17</v>
      </c>
      <c r="D92" s="62">
        <v>305.19</v>
      </c>
      <c r="E92" s="63">
        <v>332.7</v>
      </c>
      <c r="F92" s="63">
        <v>367.96</v>
      </c>
      <c r="G92" s="63">
        <v>323.83999999999997</v>
      </c>
      <c r="H92" s="63">
        <v>347.65</v>
      </c>
      <c r="I92" s="63">
        <v>262.95</v>
      </c>
      <c r="J92" s="6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61"/>
      <c r="B93" s="14" t="s">
        <v>93</v>
      </c>
      <c r="C93" s="12" t="s">
        <v>17</v>
      </c>
      <c r="D93" s="62">
        <v>851.56</v>
      </c>
      <c r="E93" s="63">
        <v>851.56</v>
      </c>
      <c r="F93" s="63">
        <v>851.56</v>
      </c>
      <c r="G93" s="63">
        <v>851.56</v>
      </c>
      <c r="H93" s="63">
        <v>851.56</v>
      </c>
      <c r="I93" s="63">
        <v>851.56</v>
      </c>
      <c r="J93" s="6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61">
        <v>36</v>
      </c>
      <c r="B94" s="60" t="s">
        <v>94</v>
      </c>
      <c r="C94" s="12" t="s">
        <v>57</v>
      </c>
      <c r="D94" s="64">
        <v>0.44</v>
      </c>
      <c r="E94" s="65">
        <v>0.45</v>
      </c>
      <c r="F94" s="65">
        <v>0.43</v>
      </c>
      <c r="G94" s="65">
        <v>0.44</v>
      </c>
      <c r="H94" s="65">
        <v>0.44</v>
      </c>
      <c r="I94" s="55" t="s">
        <v>95</v>
      </c>
      <c r="J94" s="55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61"/>
      <c r="B95" s="14" t="s">
        <v>96</v>
      </c>
      <c r="C95" s="12" t="s">
        <v>17</v>
      </c>
      <c r="D95" s="59">
        <v>851.56</v>
      </c>
      <c r="E95" s="55">
        <v>851.56</v>
      </c>
      <c r="F95" s="55">
        <v>851.56</v>
      </c>
      <c r="G95" s="55">
        <v>851.56</v>
      </c>
      <c r="H95" s="55">
        <v>851.56</v>
      </c>
      <c r="I95" s="55">
        <v>851.56</v>
      </c>
      <c r="J95" s="55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61"/>
      <c r="B96" s="14" t="s">
        <v>97</v>
      </c>
      <c r="C96" s="12" t="s">
        <v>98</v>
      </c>
      <c r="D96" s="59">
        <v>374.02</v>
      </c>
      <c r="E96" s="55">
        <v>379.78199999999998</v>
      </c>
      <c r="F96" s="55">
        <v>369.61399999999998</v>
      </c>
      <c r="G96" s="55">
        <v>371.36500000000001</v>
      </c>
      <c r="H96" s="55">
        <v>373.21800000000002</v>
      </c>
      <c r="I96" s="66"/>
      <c r="J96" s="66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67">
        <v>37</v>
      </c>
      <c r="B97" s="68" t="s">
        <v>99</v>
      </c>
      <c r="C97" s="41" t="s">
        <v>57</v>
      </c>
      <c r="D97" s="42">
        <f>'PALU BARAT'!D81+TATANGA!D81+ULUJADI!D81+'PALU SELATAN'!D81+'PALU TIMUR'!D81+MANTIKULORE!D81+'PALU UTARA'!D81+TAWAELI!D81</f>
        <v>0</v>
      </c>
      <c r="E97" s="42">
        <f>'PALU BARAT'!E81+TATANGA!E81+ULUJADI!E81+'PALU SELATAN'!E81+'PALU TIMUR'!E81+MANTIKULORE!E81+'PALU UTARA'!E81+TAWAELI!E81</f>
        <v>0</v>
      </c>
      <c r="F97" s="42">
        <f>'PALU BARAT'!F81+TATANGA!F81+ULUJADI!F81+'PALU SELATAN'!F81+'PALU TIMUR'!F81+MANTIKULORE!F81+'PALU UTARA'!F81+TAWAELI!F81</f>
        <v>0</v>
      </c>
      <c r="G97" s="42">
        <f>'PALU BARAT'!G81+TATANGA!G81+ULUJADI!G81+'PALU SELATAN'!G81+'PALU TIMUR'!G81+MANTIKULORE!G81+'PALU UTARA'!G81+TAWAELI!G81</f>
        <v>0</v>
      </c>
      <c r="H97" s="42">
        <f>'PALU BARAT'!H81+TATANGA!H81+ULUJADI!H81+'PALU SELATAN'!H81+'PALU TIMUR'!H81+MANTIKULORE!H81+'PALU UTARA'!H81+TAWAELI!H81</f>
        <v>0</v>
      </c>
      <c r="I97" s="42">
        <f>'PALU BARAT'!I81+TATANGA!I81+ULUJADI!I81+'PALU SELATAN'!I81+'PALU TIMUR'!I81+MANTIKULORE!I81+'PALU UTARA'!I81+TAWAELI!I81</f>
        <v>0</v>
      </c>
      <c r="J97" s="22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5.75" customHeight="1" x14ac:dyDescent="0.35">
      <c r="A98" s="67"/>
      <c r="B98" s="69" t="s">
        <v>100</v>
      </c>
      <c r="C98" s="41" t="s">
        <v>101</v>
      </c>
      <c r="D98" s="42">
        <f>'PALU BARAT'!D82+TATANGA!D82+ULUJADI!D82+'PALU SELATAN'!D82+'PALU TIMUR'!D82+MANTIKULORE!D82+'PALU UTARA'!D82+TAWAELI!D82</f>
        <v>0</v>
      </c>
      <c r="E98" s="42">
        <f>'PALU BARAT'!E82+TATANGA!E82+ULUJADI!E82+'PALU SELATAN'!E82+'PALU TIMUR'!E82+MANTIKULORE!E82+'PALU UTARA'!E82+TAWAELI!E82</f>
        <v>0</v>
      </c>
      <c r="F98" s="42">
        <f>'PALU BARAT'!F82+TATANGA!F82+ULUJADI!F82+'PALU SELATAN'!F82+'PALU TIMUR'!F82+MANTIKULORE!F82+'PALU UTARA'!F82+TAWAELI!F82</f>
        <v>0</v>
      </c>
      <c r="G98" s="42">
        <f>'PALU BARAT'!G82+TATANGA!G82+ULUJADI!G82+'PALU SELATAN'!G82+'PALU TIMUR'!G82+MANTIKULORE!G82+'PALU UTARA'!G82+TAWAELI!G82</f>
        <v>0</v>
      </c>
      <c r="H98" s="42">
        <f>'PALU BARAT'!H82+TATANGA!H82+ULUJADI!H82+'PALU SELATAN'!H82+'PALU TIMUR'!H82+MANTIKULORE!H82+'PALU UTARA'!H82+TAWAELI!H82</f>
        <v>0</v>
      </c>
      <c r="I98" s="42">
        <f>'PALU BARAT'!I82+TATANGA!I82+ULUJADI!I82+'PALU SELATAN'!I82+'PALU TIMUR'!I82+MANTIKULORE!I82+'PALU UTARA'!I82+TAWAELI!I82</f>
        <v>0</v>
      </c>
      <c r="J98" s="22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5.75" customHeight="1" x14ac:dyDescent="0.35">
      <c r="A99" s="67"/>
      <c r="B99" s="69" t="s">
        <v>102</v>
      </c>
      <c r="C99" s="41" t="s">
        <v>101</v>
      </c>
      <c r="D99" s="42">
        <f>'PALU BARAT'!D83+TATANGA!D83+ULUJADI!D83+'PALU SELATAN'!D83+'PALU TIMUR'!D83+MANTIKULORE!D83+'PALU UTARA'!D83+TAWAELI!D83</f>
        <v>0</v>
      </c>
      <c r="E99" s="42">
        <f>'PALU BARAT'!E83+TATANGA!E83+ULUJADI!E83+'PALU SELATAN'!E83+'PALU TIMUR'!E83+MANTIKULORE!E83+'PALU UTARA'!E83+TAWAELI!E83</f>
        <v>0</v>
      </c>
      <c r="F99" s="42">
        <f>'PALU BARAT'!F83+TATANGA!F83+ULUJADI!F83+'PALU SELATAN'!F83+'PALU TIMUR'!F83+MANTIKULORE!F83+'PALU UTARA'!F83+TAWAELI!F83</f>
        <v>0</v>
      </c>
      <c r="G99" s="42">
        <f>'PALU BARAT'!G83+TATANGA!G83+ULUJADI!G83+'PALU SELATAN'!G83+'PALU TIMUR'!G83+MANTIKULORE!G83+'PALU UTARA'!G83+TAWAELI!G83</f>
        <v>0</v>
      </c>
      <c r="H99" s="42">
        <f>'PALU BARAT'!H83+TATANGA!H83+ULUJADI!H83+'PALU SELATAN'!H83+'PALU TIMUR'!H83+MANTIKULORE!H83+'PALU UTARA'!H83+TAWAELI!H83</f>
        <v>0</v>
      </c>
      <c r="I99" s="42">
        <f>'PALU BARAT'!I83+TATANGA!I83+ULUJADI!I83+'PALU SELATAN'!I83+'PALU TIMUR'!I83+MANTIKULORE!I83+'PALU UTARA'!I83+TAWAELI!I83</f>
        <v>0</v>
      </c>
      <c r="J99" s="22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5.75" customHeight="1" x14ac:dyDescent="0.35">
      <c r="A100" s="61">
        <v>38</v>
      </c>
      <c r="B100" s="60" t="s">
        <v>103</v>
      </c>
      <c r="C100" s="12" t="s">
        <v>57</v>
      </c>
      <c r="D100" s="70">
        <v>3.2</v>
      </c>
      <c r="E100" s="71">
        <v>3.49</v>
      </c>
      <c r="F100" s="71">
        <v>3.86</v>
      </c>
      <c r="G100" s="71">
        <v>3.4</v>
      </c>
      <c r="H100" s="71">
        <v>3.65</v>
      </c>
      <c r="I100" s="71">
        <v>2.76</v>
      </c>
      <c r="J100" s="7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61"/>
      <c r="B101" s="14" t="s">
        <v>104</v>
      </c>
      <c r="C101" s="12" t="s">
        <v>17</v>
      </c>
      <c r="D101" s="73">
        <v>305.19</v>
      </c>
      <c r="E101" s="74">
        <v>332.7</v>
      </c>
      <c r="F101" s="74">
        <v>367.96</v>
      </c>
      <c r="G101" s="74">
        <v>323.83999999999997</v>
      </c>
      <c r="H101" s="74">
        <v>347.65</v>
      </c>
      <c r="I101" s="74">
        <v>262.95</v>
      </c>
      <c r="J101" s="7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61"/>
      <c r="B102" s="14" t="s">
        <v>105</v>
      </c>
      <c r="C102" s="12" t="s">
        <v>17</v>
      </c>
      <c r="D102" s="73">
        <v>95.3</v>
      </c>
      <c r="E102" s="74">
        <v>95.3</v>
      </c>
      <c r="F102" s="74">
        <v>95.3</v>
      </c>
      <c r="G102" s="74">
        <v>95.3</v>
      </c>
      <c r="H102" s="74">
        <v>95.3</v>
      </c>
      <c r="I102" s="74">
        <v>95.3</v>
      </c>
      <c r="J102" s="7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61">
        <v>39</v>
      </c>
      <c r="B103" s="60" t="s">
        <v>106</v>
      </c>
      <c r="C103" s="12" t="s">
        <v>57</v>
      </c>
      <c r="D103" s="70">
        <v>0.37</v>
      </c>
      <c r="E103" s="71">
        <v>0.48</v>
      </c>
      <c r="F103" s="71">
        <v>0.6</v>
      </c>
      <c r="G103" s="71">
        <v>0.72</v>
      </c>
      <c r="H103" s="71">
        <v>0.95</v>
      </c>
      <c r="I103" s="71">
        <v>1.34</v>
      </c>
      <c r="J103" s="7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61"/>
      <c r="B104" s="14" t="s">
        <v>107</v>
      </c>
      <c r="C104" s="12" t="s">
        <v>17</v>
      </c>
      <c r="D104" s="73">
        <v>3.12</v>
      </c>
      <c r="E104" s="74">
        <v>4.12</v>
      </c>
      <c r="F104" s="74">
        <v>5.12</v>
      </c>
      <c r="G104" s="74">
        <v>6.12</v>
      </c>
      <c r="H104" s="74">
        <v>8.1199999999999992</v>
      </c>
      <c r="I104" s="74">
        <v>11.372</v>
      </c>
      <c r="J104" s="75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61"/>
      <c r="B105" s="76" t="s">
        <v>108</v>
      </c>
      <c r="C105" s="12" t="s">
        <v>17</v>
      </c>
      <c r="D105" s="73"/>
      <c r="E105" s="74"/>
      <c r="F105" s="74"/>
      <c r="G105" s="74"/>
      <c r="H105" s="74"/>
      <c r="I105" s="74"/>
      <c r="J105" s="75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61"/>
      <c r="B106" s="76" t="s">
        <v>109</v>
      </c>
      <c r="C106" s="77" t="s">
        <v>17</v>
      </c>
      <c r="D106" s="73"/>
      <c r="E106" s="74"/>
      <c r="F106" s="74"/>
      <c r="G106" s="74"/>
      <c r="H106" s="74"/>
      <c r="I106" s="74"/>
      <c r="J106" s="75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61"/>
      <c r="B107" s="78" t="s">
        <v>110</v>
      </c>
      <c r="C107" s="12" t="s">
        <v>17</v>
      </c>
      <c r="D107" s="73">
        <v>851.55799999999999</v>
      </c>
      <c r="E107" s="74">
        <v>851.55799999999999</v>
      </c>
      <c r="F107" s="74">
        <v>851.55799999999999</v>
      </c>
      <c r="G107" s="74">
        <v>851.55799999999999</v>
      </c>
      <c r="H107" s="74">
        <v>851.55799999999999</v>
      </c>
      <c r="I107" s="74">
        <v>851.55799999999999</v>
      </c>
      <c r="J107" s="75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67">
        <v>40</v>
      </c>
      <c r="B108" s="68" t="s">
        <v>111</v>
      </c>
      <c r="C108" s="41" t="s">
        <v>57</v>
      </c>
      <c r="D108" s="42">
        <f>'PALU BARAT'!D90+TATANGA!D90+ULUJADI!D90+'PALU SELATAN'!D90+'PALU TIMUR'!D90+MANTIKULORE!D90+'PALU UTARA'!D90+TAWAELI!D90</f>
        <v>0</v>
      </c>
      <c r="E108" s="42">
        <f>'PALU BARAT'!E90+TATANGA!E90+ULUJADI!E90+'PALU SELATAN'!E90+'PALU TIMUR'!E90+MANTIKULORE!E90+'PALU UTARA'!E90+TAWAELI!E90</f>
        <v>0</v>
      </c>
      <c r="F108" s="42">
        <f>'PALU BARAT'!F90+TATANGA!F90+ULUJADI!F90+'PALU SELATAN'!F90+'PALU TIMUR'!F90+MANTIKULORE!F90+'PALU UTARA'!F90+TAWAELI!F90</f>
        <v>0</v>
      </c>
      <c r="G108" s="42">
        <f>'PALU BARAT'!G90+TATANGA!G90+ULUJADI!G90+'PALU SELATAN'!G90+'PALU TIMUR'!G90+MANTIKULORE!G90+'PALU UTARA'!G90+TAWAELI!G90</f>
        <v>0</v>
      </c>
      <c r="H108" s="42">
        <f>'PALU BARAT'!H90+TATANGA!H90+ULUJADI!H90+'PALU SELATAN'!H90+'PALU TIMUR'!H90+MANTIKULORE!H90+'PALU UTARA'!H90+TAWAELI!H90</f>
        <v>0</v>
      </c>
      <c r="I108" s="42">
        <f>'PALU BARAT'!I90+TATANGA!I90+ULUJADI!I90+'PALU SELATAN'!I90+'PALU TIMUR'!I90+MANTIKULORE!I90+'PALU UTARA'!I90+TAWAELI!I90</f>
        <v>0</v>
      </c>
      <c r="J108" s="22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5.75" customHeight="1" x14ac:dyDescent="0.35">
      <c r="A109" s="67"/>
      <c r="B109" s="69" t="s">
        <v>112</v>
      </c>
      <c r="C109" s="41" t="s">
        <v>17</v>
      </c>
      <c r="D109" s="46" t="s">
        <v>23</v>
      </c>
      <c r="E109" s="46" t="s">
        <v>23</v>
      </c>
      <c r="F109" s="46" t="s">
        <v>23</v>
      </c>
      <c r="G109" s="46" t="s">
        <v>23</v>
      </c>
      <c r="H109" s="46" t="s">
        <v>23</v>
      </c>
      <c r="I109" s="46" t="s">
        <v>23</v>
      </c>
      <c r="J109" s="47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5.75" customHeight="1" x14ac:dyDescent="0.35">
      <c r="A110" s="67"/>
      <c r="B110" s="79" t="s">
        <v>113</v>
      </c>
      <c r="C110" s="41" t="s">
        <v>17</v>
      </c>
      <c r="D110" s="46" t="s">
        <v>23</v>
      </c>
      <c r="E110" s="46" t="s">
        <v>23</v>
      </c>
      <c r="F110" s="46" t="s">
        <v>23</v>
      </c>
      <c r="G110" s="46" t="s">
        <v>23</v>
      </c>
      <c r="H110" s="46" t="s">
        <v>23</v>
      </c>
      <c r="I110" s="46" t="s">
        <v>23</v>
      </c>
      <c r="J110" s="47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5.75" customHeight="1" x14ac:dyDescent="0.35">
      <c r="A111" s="67">
        <v>41</v>
      </c>
      <c r="B111" s="68" t="s">
        <v>114</v>
      </c>
      <c r="C111" s="41" t="s">
        <v>57</v>
      </c>
      <c r="D111" s="42">
        <f>'PALU BARAT'!D93+TATANGA!D93+ULUJADI!D93+'PALU SELATAN'!D93+'PALU TIMUR'!D93+MANTIKULORE!D93+'PALU UTARA'!D93+TAWAELI!D93</f>
        <v>0</v>
      </c>
      <c r="E111" s="42">
        <f>'PALU BARAT'!E93+TATANGA!E93+ULUJADI!E93+'PALU SELATAN'!E93+'PALU TIMUR'!E93+MANTIKULORE!E93+'PALU UTARA'!E93+TAWAELI!E93</f>
        <v>0</v>
      </c>
      <c r="F111" s="42">
        <f>'PALU BARAT'!F93+TATANGA!F93+ULUJADI!F93+'PALU SELATAN'!F93+'PALU TIMUR'!F93+MANTIKULORE!F93+'PALU UTARA'!F93+TAWAELI!F93</f>
        <v>0</v>
      </c>
      <c r="G111" s="42">
        <f>'PALU BARAT'!G93+TATANGA!G93+ULUJADI!G93+'PALU SELATAN'!G93+'PALU TIMUR'!G93+MANTIKULORE!G93+'PALU UTARA'!G93+TAWAELI!G93</f>
        <v>0</v>
      </c>
      <c r="H111" s="42">
        <f>'PALU BARAT'!H93+TATANGA!H93+ULUJADI!H93+'PALU SELATAN'!H93+'PALU TIMUR'!H93+MANTIKULORE!H93+'PALU UTARA'!H93+TAWAELI!H93</f>
        <v>0</v>
      </c>
      <c r="I111" s="42">
        <f>'PALU BARAT'!I93+TATANGA!I93+ULUJADI!I93+'PALU SELATAN'!I93+'PALU TIMUR'!I93+MANTIKULORE!I93+'PALU UTARA'!I93+TAWAELI!I93</f>
        <v>0</v>
      </c>
      <c r="J111" s="22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5.75" customHeight="1" x14ac:dyDescent="0.35">
      <c r="A112" s="67"/>
      <c r="B112" s="69" t="s">
        <v>112</v>
      </c>
      <c r="C112" s="41" t="s">
        <v>17</v>
      </c>
      <c r="D112" s="46" t="s">
        <v>23</v>
      </c>
      <c r="E112" s="46" t="s">
        <v>23</v>
      </c>
      <c r="F112" s="46" t="s">
        <v>23</v>
      </c>
      <c r="G112" s="46" t="s">
        <v>23</v>
      </c>
      <c r="H112" s="46" t="s">
        <v>23</v>
      </c>
      <c r="I112" s="46" t="s">
        <v>23</v>
      </c>
      <c r="J112" s="47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5.75" customHeight="1" x14ac:dyDescent="0.35">
      <c r="A113" s="67"/>
      <c r="B113" s="69" t="s">
        <v>115</v>
      </c>
      <c r="C113" s="41" t="s">
        <v>17</v>
      </c>
      <c r="D113" s="46" t="s">
        <v>23</v>
      </c>
      <c r="E113" s="46" t="s">
        <v>23</v>
      </c>
      <c r="F113" s="46" t="s">
        <v>23</v>
      </c>
      <c r="G113" s="46" t="s">
        <v>23</v>
      </c>
      <c r="H113" s="46" t="s">
        <v>23</v>
      </c>
      <c r="I113" s="46" t="s">
        <v>23</v>
      </c>
      <c r="J113" s="47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5.75" customHeight="1" x14ac:dyDescent="0.35">
      <c r="A114" s="80">
        <v>42</v>
      </c>
      <c r="B114" s="81" t="s">
        <v>116</v>
      </c>
      <c r="C114" s="82" t="s">
        <v>57</v>
      </c>
      <c r="D114" s="83">
        <f>'PALU BARAT'!D96+TATANGA!D96+ULUJADI!D96+'PALU SELATAN'!D96+'PALU TIMUR'!D96+MANTIKULORE!D96+'PALU UTARA'!D96+TAWAELI!D96</f>
        <v>0</v>
      </c>
      <c r="E114" s="83">
        <f>'PALU BARAT'!E96+TATANGA!E96+ULUJADI!E96+'PALU SELATAN'!E96+'PALU TIMUR'!E96+MANTIKULORE!E96+'PALU UTARA'!E96+TAWAELI!E96</f>
        <v>0</v>
      </c>
      <c r="F114" s="83">
        <f>'PALU BARAT'!F96+TATANGA!F96+ULUJADI!F96+'PALU SELATAN'!F96+'PALU TIMUR'!F96+MANTIKULORE!F96+'PALU UTARA'!F96+TAWAELI!F96</f>
        <v>0</v>
      </c>
      <c r="G114" s="83">
        <f>'PALU BARAT'!G96+TATANGA!G96+ULUJADI!G96+'PALU SELATAN'!G96+'PALU TIMUR'!G96+MANTIKULORE!G96+'PALU UTARA'!G96+TAWAELI!G96</f>
        <v>0</v>
      </c>
      <c r="H114" s="83">
        <f>'PALU BARAT'!H96+TATANGA!H96+ULUJADI!H96+'PALU SELATAN'!H96+'PALU TIMUR'!H96+MANTIKULORE!H96+'PALU UTARA'!H96+TAWAELI!H96</f>
        <v>0</v>
      </c>
      <c r="I114" s="83">
        <f>'PALU BARAT'!I96+TATANGA!I96+ULUJADI!I96+'PALU SELATAN'!I96+'PALU TIMUR'!I96+MANTIKULORE!I96+'PALU UTARA'!I96+TAWAELI!I96</f>
        <v>0</v>
      </c>
      <c r="J114" s="22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</row>
    <row r="115" spans="1:26" ht="15.75" customHeight="1" x14ac:dyDescent="0.35">
      <c r="A115" s="80"/>
      <c r="B115" s="85" t="s">
        <v>117</v>
      </c>
      <c r="C115" s="82" t="s">
        <v>17</v>
      </c>
      <c r="D115" s="86" t="s">
        <v>23</v>
      </c>
      <c r="E115" s="86" t="s">
        <v>23</v>
      </c>
      <c r="F115" s="86" t="s">
        <v>23</v>
      </c>
      <c r="G115" s="86" t="s">
        <v>23</v>
      </c>
      <c r="H115" s="86" t="s">
        <v>23</v>
      </c>
      <c r="I115" s="86" t="s">
        <v>23</v>
      </c>
      <c r="J115" s="47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</row>
    <row r="116" spans="1:26" ht="15.75" customHeight="1" x14ac:dyDescent="0.35">
      <c r="A116" s="80"/>
      <c r="B116" s="85" t="s">
        <v>118</v>
      </c>
      <c r="C116" s="82" t="s">
        <v>17</v>
      </c>
      <c r="D116" s="86" t="s">
        <v>23</v>
      </c>
      <c r="E116" s="86" t="s">
        <v>23</v>
      </c>
      <c r="F116" s="86" t="s">
        <v>23</v>
      </c>
      <c r="G116" s="86" t="s">
        <v>23</v>
      </c>
      <c r="H116" s="86" t="s">
        <v>23</v>
      </c>
      <c r="I116" s="86" t="s">
        <v>23</v>
      </c>
      <c r="J116" s="47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</row>
    <row r="117" spans="1:26" ht="15.75" customHeight="1" x14ac:dyDescent="0.35">
      <c r="A117" s="80">
        <v>43</v>
      </c>
      <c r="B117" s="81" t="s">
        <v>119</v>
      </c>
      <c r="C117" s="82" t="s">
        <v>57</v>
      </c>
      <c r="D117" s="87" t="s">
        <v>95</v>
      </c>
      <c r="E117" s="88" t="s">
        <v>95</v>
      </c>
      <c r="F117" s="88" t="s">
        <v>95</v>
      </c>
      <c r="G117" s="88" t="s">
        <v>95</v>
      </c>
      <c r="H117" s="88" t="s">
        <v>95</v>
      </c>
      <c r="I117" s="88" t="s">
        <v>95</v>
      </c>
      <c r="J117" s="56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</row>
    <row r="118" spans="1:26" ht="15.75" customHeight="1" x14ac:dyDescent="0.35">
      <c r="A118" s="80"/>
      <c r="B118" s="85" t="s">
        <v>120</v>
      </c>
      <c r="C118" s="82" t="s">
        <v>17</v>
      </c>
      <c r="D118" s="86" t="s">
        <v>23</v>
      </c>
      <c r="E118" s="86" t="s">
        <v>23</v>
      </c>
      <c r="F118" s="86" t="s">
        <v>23</v>
      </c>
      <c r="G118" s="86" t="s">
        <v>23</v>
      </c>
      <c r="H118" s="86" t="s">
        <v>23</v>
      </c>
      <c r="I118" s="86" t="s">
        <v>23</v>
      </c>
      <c r="J118" s="47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</row>
    <row r="119" spans="1:26" ht="15.75" customHeight="1" x14ac:dyDescent="0.35">
      <c r="A119" s="80"/>
      <c r="B119" s="89" t="s">
        <v>121</v>
      </c>
      <c r="C119" s="82" t="s">
        <v>17</v>
      </c>
      <c r="D119" s="86" t="s">
        <v>23</v>
      </c>
      <c r="E119" s="86" t="s">
        <v>23</v>
      </c>
      <c r="F119" s="86" t="s">
        <v>23</v>
      </c>
      <c r="G119" s="86" t="s">
        <v>23</v>
      </c>
      <c r="H119" s="90">
        <v>20642.400000000001</v>
      </c>
      <c r="I119" s="90">
        <v>5573.1</v>
      </c>
      <c r="J119" s="91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</row>
    <row r="120" spans="1:26" ht="15.75" customHeight="1" x14ac:dyDescent="0.35">
      <c r="A120" s="61">
        <v>44</v>
      </c>
      <c r="B120" s="60" t="s">
        <v>122</v>
      </c>
      <c r="C120" s="12" t="s">
        <v>57</v>
      </c>
      <c r="D120" s="59">
        <v>0.39</v>
      </c>
      <c r="E120" s="55">
        <v>0.43</v>
      </c>
      <c r="F120" s="55">
        <v>0.46</v>
      </c>
      <c r="G120" s="55">
        <v>0.5</v>
      </c>
      <c r="H120" s="55">
        <v>0.54</v>
      </c>
      <c r="I120" s="55">
        <v>0.57999999999999996</v>
      </c>
      <c r="J120" s="56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61"/>
      <c r="B121" s="14" t="s">
        <v>123</v>
      </c>
      <c r="C121" s="12" t="s">
        <v>101</v>
      </c>
      <c r="D121" s="62">
        <v>20.51</v>
      </c>
      <c r="E121" s="63">
        <v>22.51</v>
      </c>
      <c r="F121" s="63">
        <v>24.51</v>
      </c>
      <c r="G121" s="63">
        <v>26.51</v>
      </c>
      <c r="H121" s="63">
        <v>28.51</v>
      </c>
      <c r="I121" s="63">
        <v>30.51</v>
      </c>
      <c r="J121" s="9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61"/>
      <c r="B122" s="14" t="s">
        <v>124</v>
      </c>
      <c r="C122" s="12" t="s">
        <v>101</v>
      </c>
      <c r="D122" s="62">
        <v>52.79</v>
      </c>
      <c r="E122" s="63">
        <v>52.79</v>
      </c>
      <c r="F122" s="63">
        <v>52.79</v>
      </c>
      <c r="G122" s="63">
        <v>52.79</v>
      </c>
      <c r="H122" s="63">
        <v>52.79</v>
      </c>
      <c r="I122" s="63">
        <v>52.79</v>
      </c>
      <c r="J122" s="9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61">
        <v>45</v>
      </c>
      <c r="B123" s="60" t="s">
        <v>125</v>
      </c>
      <c r="C123" s="12" t="s">
        <v>57</v>
      </c>
      <c r="D123" s="15"/>
      <c r="E123" s="15"/>
      <c r="F123" s="15"/>
      <c r="G123" s="15"/>
      <c r="H123" s="15"/>
      <c r="I123" s="15"/>
      <c r="J123" s="2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61"/>
      <c r="B124" s="14" t="s">
        <v>126</v>
      </c>
      <c r="C124" s="12" t="s">
        <v>127</v>
      </c>
      <c r="D124" s="13" t="s">
        <v>23</v>
      </c>
      <c r="E124" s="13" t="s">
        <v>23</v>
      </c>
      <c r="F124" s="13" t="s">
        <v>23</v>
      </c>
      <c r="G124" s="13" t="s">
        <v>23</v>
      </c>
      <c r="H124" s="13" t="s">
        <v>23</v>
      </c>
      <c r="I124" s="13" t="s">
        <v>23</v>
      </c>
      <c r="J124" s="47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61"/>
      <c r="B125" s="14" t="s">
        <v>128</v>
      </c>
      <c r="C125" s="12" t="s">
        <v>127</v>
      </c>
      <c r="D125" s="13" t="s">
        <v>23</v>
      </c>
      <c r="E125" s="13" t="s">
        <v>23</v>
      </c>
      <c r="F125" s="13" t="s">
        <v>23</v>
      </c>
      <c r="G125" s="13" t="s">
        <v>23</v>
      </c>
      <c r="H125" s="13" t="s">
        <v>23</v>
      </c>
      <c r="I125" s="13" t="s">
        <v>23</v>
      </c>
      <c r="J125" s="47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61">
        <v>46</v>
      </c>
      <c r="B126" s="60" t="s">
        <v>129</v>
      </c>
      <c r="C126" s="12" t="s">
        <v>57</v>
      </c>
      <c r="D126" s="59">
        <v>0.3</v>
      </c>
      <c r="E126" s="55">
        <v>0.31</v>
      </c>
      <c r="F126" s="55">
        <v>0.32</v>
      </c>
      <c r="G126" s="55">
        <v>0.33</v>
      </c>
      <c r="H126" s="55">
        <v>0.34</v>
      </c>
      <c r="I126" s="55">
        <v>0.36</v>
      </c>
      <c r="J126" s="56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92"/>
      <c r="B127" s="14" t="s">
        <v>130</v>
      </c>
      <c r="C127" s="12" t="s">
        <v>101</v>
      </c>
      <c r="D127" s="62">
        <v>297.23</v>
      </c>
      <c r="E127" s="63">
        <v>309.23</v>
      </c>
      <c r="F127" s="63">
        <v>321.23</v>
      </c>
      <c r="G127" s="63">
        <v>333.23</v>
      </c>
      <c r="H127" s="63">
        <v>345.23</v>
      </c>
      <c r="I127" s="63">
        <v>357.23</v>
      </c>
      <c r="J127" s="9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61"/>
      <c r="B128" s="14" t="s">
        <v>131</v>
      </c>
      <c r="C128" s="12" t="s">
        <v>101</v>
      </c>
      <c r="D128" s="93">
        <v>1001</v>
      </c>
      <c r="E128" s="94">
        <v>1001</v>
      </c>
      <c r="F128" s="94">
        <v>1001</v>
      </c>
      <c r="G128" s="94">
        <v>1001</v>
      </c>
      <c r="H128" s="94">
        <v>1001</v>
      </c>
      <c r="I128" s="94">
        <v>1001</v>
      </c>
      <c r="J128" s="95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61">
        <v>47</v>
      </c>
      <c r="B129" s="60" t="s">
        <v>132</v>
      </c>
      <c r="C129" s="12" t="s">
        <v>57</v>
      </c>
      <c r="D129" s="59">
        <v>66.78</v>
      </c>
      <c r="E129" s="55">
        <v>66.78</v>
      </c>
      <c r="F129" s="55">
        <v>66.78</v>
      </c>
      <c r="G129" s="55">
        <v>66.78</v>
      </c>
      <c r="H129" s="55">
        <v>66.78</v>
      </c>
      <c r="I129" s="55">
        <v>66.78</v>
      </c>
      <c r="J129" s="56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61"/>
      <c r="B130" s="14" t="s">
        <v>133</v>
      </c>
      <c r="C130" s="12" t="s">
        <v>17</v>
      </c>
      <c r="D130" s="93">
        <v>66844</v>
      </c>
      <c r="E130" s="94">
        <v>66844</v>
      </c>
      <c r="F130" s="94">
        <v>66844</v>
      </c>
      <c r="G130" s="94">
        <v>66844</v>
      </c>
      <c r="H130" s="94">
        <v>66844</v>
      </c>
      <c r="I130" s="94">
        <v>66844</v>
      </c>
      <c r="J130" s="95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61"/>
      <c r="B131" s="14" t="s">
        <v>134</v>
      </c>
      <c r="C131" s="12" t="s">
        <v>101</v>
      </c>
      <c r="D131" s="93">
        <v>1001</v>
      </c>
      <c r="E131" s="94">
        <v>1001</v>
      </c>
      <c r="F131" s="94">
        <v>1001</v>
      </c>
      <c r="G131" s="94">
        <v>1001</v>
      </c>
      <c r="H131" s="94">
        <v>1001</v>
      </c>
      <c r="I131" s="94">
        <v>1001</v>
      </c>
      <c r="J131" s="95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61">
        <v>48</v>
      </c>
      <c r="B132" s="60" t="s">
        <v>135</v>
      </c>
      <c r="C132" s="12" t="s">
        <v>57</v>
      </c>
      <c r="D132" s="59">
        <v>0.28999999999999998</v>
      </c>
      <c r="E132" s="55">
        <v>0.28999999999999998</v>
      </c>
      <c r="F132" s="55">
        <v>0.3</v>
      </c>
      <c r="G132" s="55">
        <v>0.3</v>
      </c>
      <c r="H132" s="55">
        <v>0.3</v>
      </c>
      <c r="I132" s="55" t="e">
        <v>#DIV/0!</v>
      </c>
      <c r="J132" s="56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92"/>
      <c r="B133" s="14" t="s">
        <v>136</v>
      </c>
      <c r="C133" s="12" t="s">
        <v>98</v>
      </c>
      <c r="D133" s="62">
        <v>108.14</v>
      </c>
      <c r="E133" s="63">
        <v>108.85</v>
      </c>
      <c r="F133" s="63">
        <v>110.005</v>
      </c>
      <c r="G133" s="63">
        <v>112.95</v>
      </c>
      <c r="H133" s="63">
        <v>113.595</v>
      </c>
      <c r="I133" s="63">
        <v>113.595</v>
      </c>
      <c r="J133" s="9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61"/>
      <c r="B134" s="14" t="s">
        <v>137</v>
      </c>
      <c r="C134" s="12" t="s">
        <v>98</v>
      </c>
      <c r="D134" s="62">
        <v>374.02</v>
      </c>
      <c r="E134" s="63">
        <v>379.78199999999998</v>
      </c>
      <c r="F134" s="63">
        <v>369.61399999999998</v>
      </c>
      <c r="G134" s="63">
        <v>371.36500000000001</v>
      </c>
      <c r="H134" s="63">
        <v>373.21800000000002</v>
      </c>
      <c r="I134" s="63">
        <v>0</v>
      </c>
      <c r="J134" s="9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61">
        <v>49</v>
      </c>
      <c r="B135" s="60" t="s">
        <v>138</v>
      </c>
      <c r="C135" s="12" t="s">
        <v>57</v>
      </c>
      <c r="D135" s="59">
        <v>0.27</v>
      </c>
      <c r="E135" s="55">
        <v>0.27300000000000002</v>
      </c>
      <c r="F135" s="55">
        <v>0.28699999999999998</v>
      </c>
      <c r="G135" s="55">
        <v>0.29199999999999998</v>
      </c>
      <c r="H135" s="55">
        <v>0.29799999999999999</v>
      </c>
      <c r="I135" s="55" t="e">
        <v>#DIV/0!</v>
      </c>
      <c r="J135" s="56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61"/>
      <c r="B136" s="14" t="s">
        <v>139</v>
      </c>
      <c r="C136" s="12" t="s">
        <v>98</v>
      </c>
      <c r="D136" s="62">
        <v>101.095</v>
      </c>
      <c r="E136" s="63">
        <v>103.595</v>
      </c>
      <c r="F136" s="63">
        <v>106.095</v>
      </c>
      <c r="G136" s="63">
        <v>108.595</v>
      </c>
      <c r="H136" s="63">
        <v>111.095</v>
      </c>
      <c r="I136" s="63">
        <v>113.595</v>
      </c>
      <c r="J136" s="9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61"/>
      <c r="B137" s="14" t="s">
        <v>140</v>
      </c>
      <c r="C137" s="12" t="s">
        <v>98</v>
      </c>
      <c r="D137" s="62">
        <v>374.02</v>
      </c>
      <c r="E137" s="63">
        <v>379.78199999999998</v>
      </c>
      <c r="F137" s="63">
        <v>369.61399999999998</v>
      </c>
      <c r="G137" s="63">
        <v>371.36500000000001</v>
      </c>
      <c r="H137" s="63">
        <v>373.21800000000002</v>
      </c>
      <c r="I137" s="96"/>
      <c r="J137" s="97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0">
        <v>50</v>
      </c>
      <c r="B138" s="52" t="s">
        <v>141</v>
      </c>
      <c r="C138" s="12"/>
      <c r="D138" s="15">
        <f>'PALU BARAT'!D120+TATANGA!D120+ULUJADI!D120+'PALU SELATAN'!D120+'PALU TIMUR'!D120+MANTIKULORE!D120+'PALU UTARA'!D120+TAWAELI!D120</f>
        <v>0</v>
      </c>
      <c r="E138" s="15">
        <f>'PALU BARAT'!E120+TATANGA!E120+ULUJADI!E120+'PALU SELATAN'!E120+'PALU TIMUR'!E120+MANTIKULORE!E120+'PALU UTARA'!E120+TAWAELI!E120</f>
        <v>0</v>
      </c>
      <c r="F138" s="15">
        <f>'PALU BARAT'!F120+TATANGA!F120+ULUJADI!F120+'PALU SELATAN'!F120+'PALU TIMUR'!F120+MANTIKULORE!F120+'PALU UTARA'!F120+TAWAELI!F120</f>
        <v>0</v>
      </c>
      <c r="G138" s="15">
        <f>'PALU BARAT'!G120+TATANGA!G120+ULUJADI!G120+'PALU SELATAN'!G120+'PALU TIMUR'!G120+MANTIKULORE!G120+'PALU UTARA'!G120+TAWAELI!G120</f>
        <v>0</v>
      </c>
      <c r="H138" s="15">
        <f>'PALU BARAT'!H120+TATANGA!H120+ULUJADI!H120+'PALU SELATAN'!H120+'PALU TIMUR'!H120+MANTIKULORE!H120+'PALU UTARA'!H120+TAWAELI!H120</f>
        <v>0</v>
      </c>
      <c r="I138" s="15">
        <f>'PALU BARAT'!I120+TATANGA!I120+ULUJADI!I120+'PALU SELATAN'!I120+'PALU TIMUR'!I120+MANTIKULORE!I120+'PALU UTARA'!I120+TAWAELI!I120</f>
        <v>0</v>
      </c>
      <c r="J138" s="2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98"/>
      <c r="B139" s="99" t="s">
        <v>142</v>
      </c>
      <c r="C139" s="82" t="s">
        <v>17</v>
      </c>
      <c r="D139" s="86" t="s">
        <v>23</v>
      </c>
      <c r="E139" s="86" t="s">
        <v>23</v>
      </c>
      <c r="F139" s="86" t="s">
        <v>23</v>
      </c>
      <c r="G139" s="86" t="s">
        <v>23</v>
      </c>
      <c r="H139" s="86" t="s">
        <v>23</v>
      </c>
      <c r="I139" s="86" t="s">
        <v>23</v>
      </c>
      <c r="J139" s="47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</row>
    <row r="140" spans="1:26" ht="15.75" customHeight="1" x14ac:dyDescent="0.35">
      <c r="A140" s="10"/>
      <c r="B140" s="11" t="s">
        <v>143</v>
      </c>
      <c r="C140" s="12" t="s">
        <v>17</v>
      </c>
      <c r="D140" s="13">
        <v>481.529</v>
      </c>
      <c r="E140" s="13">
        <v>480.54500000000002</v>
      </c>
      <c r="F140" s="13">
        <v>832.2</v>
      </c>
      <c r="G140" s="13">
        <v>842.43799999999999</v>
      </c>
      <c r="H140" s="13">
        <v>630.40899999999999</v>
      </c>
      <c r="I140" s="13">
        <v>391.64699999999999</v>
      </c>
      <c r="J140" s="47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0"/>
      <c r="B141" s="11" t="s">
        <v>144</v>
      </c>
      <c r="C141" s="12" t="s">
        <v>17</v>
      </c>
      <c r="D141" s="13" t="s">
        <v>23</v>
      </c>
      <c r="E141" s="15">
        <f>'PALU BARAT'!E123+TATANGA!E123+ULUJADI!E123+'PALU SELATAN'!E123+'PALU TIMUR'!E123+MANTIKULORE!E123+'PALU UTARA'!E123+TAWAELI!E123</f>
        <v>0</v>
      </c>
      <c r="F141" s="15">
        <f>'PALU BARAT'!F123+TATANGA!F123+ULUJADI!F123+'PALU SELATAN'!F123+'PALU TIMUR'!F123+MANTIKULORE!F123+'PALU UTARA'!F123+TAWAELI!F123</f>
        <v>0</v>
      </c>
      <c r="G141" s="15">
        <f>'PALU BARAT'!G123+TATANGA!G123+ULUJADI!G123+'PALU SELATAN'!G123+'PALU TIMUR'!G123+MANTIKULORE!G123+'PALU UTARA'!G123+TAWAELI!G123</f>
        <v>0</v>
      </c>
      <c r="H141" s="15">
        <f>'PALU BARAT'!H123+TATANGA!H123+ULUJADI!H123+'PALU SELATAN'!H123+'PALU TIMUR'!H123+MANTIKULORE!H123+'PALU UTARA'!H123+TAWAELI!H123</f>
        <v>0</v>
      </c>
      <c r="I141" s="15">
        <f>'PALU BARAT'!I123+TATANGA!I123+ULUJADI!I123+'PALU SELATAN'!I123+'PALU TIMUR'!I123+MANTIKULORE!I123+'PALU UTARA'!I123+TAWAELI!I123</f>
        <v>0</v>
      </c>
      <c r="J141" s="2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0"/>
      <c r="B142" s="11" t="s">
        <v>145</v>
      </c>
      <c r="C142" s="12" t="s">
        <v>17</v>
      </c>
      <c r="D142" s="13">
        <v>481.529</v>
      </c>
      <c r="E142" s="13">
        <v>480.54500000000002</v>
      </c>
      <c r="F142" s="13">
        <v>832.2</v>
      </c>
      <c r="G142" s="13">
        <v>842.43799999999999</v>
      </c>
      <c r="H142" s="13">
        <v>630.40899999999999</v>
      </c>
      <c r="I142" s="13">
        <v>182.74</v>
      </c>
      <c r="J142" s="47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00"/>
      <c r="B143" s="101" t="s">
        <v>146</v>
      </c>
      <c r="C143" s="102" t="s">
        <v>17</v>
      </c>
      <c r="D143" s="22">
        <f>'PALU BARAT'!D125+TATANGA!D125+ULUJADI!D125+'PALU SELATAN'!D125+'PALU TIMUR'!D125+MANTIKULORE!D125+'PALU UTARA'!D125+TAWAELI!D125</f>
        <v>0</v>
      </c>
      <c r="E143" s="22">
        <f>'PALU BARAT'!E125+TATANGA!E125+ULUJADI!E125+'PALU SELATAN'!E125+'PALU TIMUR'!E125+MANTIKULORE!E125+'PALU UTARA'!E125+TAWAELI!E125</f>
        <v>0</v>
      </c>
      <c r="F143" s="22">
        <f>'PALU BARAT'!F125+TATANGA!F125+ULUJADI!F125+'PALU SELATAN'!F125+'PALU TIMUR'!F125+MANTIKULORE!F125+'PALU UTARA'!F125+TAWAELI!F125</f>
        <v>0</v>
      </c>
      <c r="G143" s="22">
        <f>'PALU BARAT'!G125+TATANGA!G125+ULUJADI!G125+'PALU SELATAN'!G125+'PALU TIMUR'!G125+MANTIKULORE!G125+'PALU UTARA'!G125+TAWAELI!G125</f>
        <v>0</v>
      </c>
      <c r="H143" s="91">
        <v>20642.400000000001</v>
      </c>
      <c r="I143" s="91">
        <v>5573.1</v>
      </c>
      <c r="J143" s="91"/>
      <c r="K143" s="103"/>
      <c r="L143" s="103"/>
      <c r="M143" s="103"/>
      <c r="N143" s="103"/>
      <c r="O143" s="103"/>
      <c r="P143" s="103"/>
      <c r="Q143" s="103"/>
      <c r="R143" s="103"/>
      <c r="S143" s="104"/>
      <c r="T143" s="104"/>
      <c r="U143" s="104"/>
      <c r="V143" s="104"/>
      <c r="W143" s="104"/>
      <c r="X143" s="104"/>
      <c r="Y143" s="104"/>
      <c r="Z143" s="104"/>
    </row>
    <row r="144" spans="1:26" ht="15.75" customHeight="1" x14ac:dyDescent="0.35">
      <c r="A144" s="10"/>
      <c r="B144" s="11" t="s">
        <v>147</v>
      </c>
      <c r="C144" s="12" t="s">
        <v>17</v>
      </c>
      <c r="D144" s="15">
        <f>'PALU BARAT'!D126+TATANGA!D126+ULUJADI!D126+'PALU SELATAN'!D126+'PALU TIMUR'!D126+MANTIKULORE!D126+'PALU UTARA'!D126+TAWAELI!D126</f>
        <v>0</v>
      </c>
      <c r="E144" s="15">
        <f>'PALU BARAT'!E126+TATANGA!E126+ULUJADI!E126+'PALU SELATAN'!E126+'PALU TIMUR'!E126+MANTIKULORE!E126+'PALU UTARA'!E126+TAWAELI!E126</f>
        <v>0</v>
      </c>
      <c r="F144" s="15">
        <f>'PALU BARAT'!F126+TATANGA!F126+ULUJADI!F126+'PALU SELATAN'!F126+'PALU TIMUR'!F126+MANTIKULORE!F126+'PALU UTARA'!F126+TAWAELI!F126</f>
        <v>0</v>
      </c>
      <c r="G144" s="15">
        <f>'PALU BARAT'!G126+TATANGA!G126+ULUJADI!G126+'PALU SELATAN'!G126+'PALU TIMUR'!G126+MANTIKULORE!G126+'PALU UTARA'!G126+TAWAELI!G126</f>
        <v>0</v>
      </c>
      <c r="H144" s="15">
        <f>'PALU BARAT'!H126+TATANGA!H126+ULUJADI!H126+'PALU SELATAN'!H126+'PALU TIMUR'!H126+MANTIKULORE!H126+'PALU UTARA'!H126+TAWAELI!H126</f>
        <v>0</v>
      </c>
      <c r="I144" s="15">
        <f>'PALU BARAT'!I126+TATANGA!I126+ULUJADI!I126+'PALU SELATAN'!I126+'PALU TIMUR'!I126+MANTIKULORE!I126+'PALU UTARA'!I126+TAWAELI!I126</f>
        <v>0</v>
      </c>
      <c r="J144" s="22"/>
      <c r="K144" s="1"/>
      <c r="L144" s="1"/>
      <c r="M144" s="1"/>
      <c r="N144" s="1"/>
      <c r="O144" s="1"/>
      <c r="P144" s="1"/>
      <c r="Q144" s="1"/>
      <c r="R144" s="1"/>
    </row>
    <row r="145" spans="1:26" ht="15.75" customHeight="1" x14ac:dyDescent="0.35">
      <c r="A145" s="39"/>
      <c r="B145" s="40" t="s">
        <v>148</v>
      </c>
      <c r="C145" s="41" t="s">
        <v>17</v>
      </c>
      <c r="D145" s="42">
        <f>'PALU BARAT'!D127+TATANGA!D127+ULUJADI!D127+'PALU SELATAN'!D127+'PALU TIMUR'!D127+MANTIKULORE!D127+'PALU UTARA'!D127+TAWAELI!D127</f>
        <v>0</v>
      </c>
      <c r="E145" s="42">
        <f>'PALU BARAT'!E127+TATANGA!E127+ULUJADI!E127+'PALU SELATAN'!E127+'PALU TIMUR'!E127+MANTIKULORE!E127+'PALU UTARA'!E127+TAWAELI!E127</f>
        <v>0</v>
      </c>
      <c r="F145" s="42">
        <f>'PALU BARAT'!F127+TATANGA!F127+ULUJADI!F127+'PALU SELATAN'!F127+'PALU TIMUR'!F127+MANTIKULORE!F127+'PALU UTARA'!F127+TAWAELI!F127</f>
        <v>0</v>
      </c>
      <c r="G145" s="42">
        <f>'PALU BARAT'!G127+TATANGA!G127+ULUJADI!G127+'PALU SELATAN'!G127+'PALU TIMUR'!G127+MANTIKULORE!G127+'PALU UTARA'!G127+TAWAELI!G127</f>
        <v>0</v>
      </c>
      <c r="H145" s="42">
        <f>'PALU BARAT'!H127+TATANGA!H127+ULUJADI!H127+'PALU SELATAN'!H127+'PALU TIMUR'!H127+MANTIKULORE!H127+'PALU UTARA'!H127+TAWAELI!H127</f>
        <v>0</v>
      </c>
      <c r="I145" s="42">
        <f>'PALU BARAT'!I127+TATANGA!I127+ULUJADI!I127+'PALU SELATAN'!I127+'PALU TIMUR'!I127+MANTIKULORE!I127+'PALU UTARA'!I127+TAWAELI!I127</f>
        <v>0</v>
      </c>
      <c r="J145" s="22"/>
      <c r="K145" s="43"/>
      <c r="L145" s="43"/>
      <c r="M145" s="43"/>
      <c r="N145" s="43"/>
      <c r="O145" s="43"/>
      <c r="P145" s="43"/>
      <c r="Q145" s="43"/>
      <c r="R145" s="43"/>
      <c r="S145" s="49"/>
      <c r="T145" s="49"/>
      <c r="U145" s="49"/>
      <c r="V145" s="49"/>
      <c r="W145" s="49"/>
      <c r="X145" s="49"/>
      <c r="Y145" s="49"/>
      <c r="Z145" s="49"/>
    </row>
    <row r="146" spans="1:26" ht="15.75" customHeight="1" x14ac:dyDescent="0.35">
      <c r="A146" s="10">
        <v>51</v>
      </c>
      <c r="B146" s="52" t="s">
        <v>149</v>
      </c>
      <c r="C146" s="12"/>
      <c r="D146" s="15"/>
      <c r="E146" s="15"/>
      <c r="F146" s="15"/>
      <c r="G146" s="15"/>
      <c r="H146" s="15"/>
      <c r="I146" s="15"/>
      <c r="J146" s="22"/>
      <c r="K146" s="1"/>
      <c r="L146" s="1"/>
      <c r="M146" s="1"/>
      <c r="N146" s="1"/>
      <c r="O146" s="1"/>
      <c r="P146" s="1"/>
      <c r="Q146" s="1"/>
      <c r="R146" s="1"/>
    </row>
    <row r="147" spans="1:26" ht="15.75" customHeight="1" x14ac:dyDescent="0.35">
      <c r="A147" s="10"/>
      <c r="B147" s="11" t="s">
        <v>150</v>
      </c>
      <c r="C147" s="12" t="s">
        <v>46</v>
      </c>
      <c r="D147" s="59">
        <v>0</v>
      </c>
      <c r="E147" s="55">
        <v>0</v>
      </c>
      <c r="F147" s="55">
        <v>0</v>
      </c>
      <c r="G147" s="55">
        <v>0</v>
      </c>
      <c r="H147" s="55">
        <v>1</v>
      </c>
      <c r="I147" s="55">
        <v>0</v>
      </c>
      <c r="J147" s="56"/>
      <c r="K147" s="1"/>
      <c r="L147" s="1"/>
      <c r="M147" s="1"/>
      <c r="N147" s="1"/>
      <c r="O147" s="1"/>
      <c r="P147" s="1"/>
      <c r="Q147" s="1"/>
      <c r="R147" s="1"/>
    </row>
    <row r="148" spans="1:26" ht="15.75" customHeight="1" x14ac:dyDescent="0.35">
      <c r="A148" s="10"/>
      <c r="B148" s="11" t="s">
        <v>151</v>
      </c>
      <c r="C148" s="12" t="s">
        <v>46</v>
      </c>
      <c r="D148" s="62">
        <v>0</v>
      </c>
      <c r="E148" s="63">
        <v>1</v>
      </c>
      <c r="F148" s="63">
        <v>0</v>
      </c>
      <c r="G148" s="63">
        <v>1</v>
      </c>
      <c r="H148" s="63">
        <v>1</v>
      </c>
      <c r="I148" s="63">
        <v>2</v>
      </c>
      <c r="J148" s="91"/>
      <c r="K148" s="1"/>
      <c r="L148" s="1"/>
      <c r="M148" s="1"/>
      <c r="N148" s="1"/>
      <c r="O148" s="1"/>
      <c r="P148" s="1"/>
      <c r="Q148" s="1"/>
      <c r="R148" s="1"/>
    </row>
    <row r="149" spans="1:26" ht="15.75" customHeight="1" x14ac:dyDescent="0.35">
      <c r="A149" s="39">
        <v>52</v>
      </c>
      <c r="B149" s="105" t="s">
        <v>152</v>
      </c>
      <c r="C149" s="41"/>
      <c r="D149" s="42"/>
      <c r="E149" s="42"/>
      <c r="F149" s="42"/>
      <c r="G149" s="42"/>
      <c r="H149" s="42"/>
      <c r="I149" s="42"/>
      <c r="J149" s="22"/>
      <c r="K149" s="43"/>
      <c r="L149" s="43"/>
      <c r="M149" s="43"/>
      <c r="N149" s="43"/>
      <c r="O149" s="43"/>
      <c r="P149" s="43"/>
      <c r="Q149" s="43"/>
      <c r="R149" s="43"/>
      <c r="S149" s="49"/>
      <c r="T149" s="49"/>
      <c r="U149" s="49"/>
      <c r="V149" s="49"/>
      <c r="W149" s="49"/>
      <c r="X149" s="49"/>
      <c r="Y149" s="49"/>
      <c r="Z149" s="49"/>
    </row>
    <row r="150" spans="1:26" ht="15.75" customHeight="1" x14ac:dyDescent="0.35">
      <c r="A150" s="39"/>
      <c r="B150" s="40" t="s">
        <v>153</v>
      </c>
      <c r="C150" s="41" t="s">
        <v>46</v>
      </c>
      <c r="D150" s="42">
        <f>'PALU BARAT'!D132+TATANGA!D132+ULUJADI!D132+'PALU SELATAN'!D132+'PALU TIMUR'!D132+MANTIKULORE!D132+'PALU UTARA'!D132+TAWAELI!D132</f>
        <v>0</v>
      </c>
      <c r="E150" s="42">
        <f>'PALU BARAT'!E132+TATANGA!E132+ULUJADI!E132+'PALU SELATAN'!E132+'PALU TIMUR'!E132+MANTIKULORE!E132+'PALU UTARA'!E132+TAWAELI!E132</f>
        <v>0</v>
      </c>
      <c r="F150" s="42">
        <f>'PALU BARAT'!F132+TATANGA!F132+ULUJADI!F132+'PALU SELATAN'!F132+'PALU TIMUR'!F132+MANTIKULORE!F132+'PALU UTARA'!F132+TAWAELI!F132</f>
        <v>0</v>
      </c>
      <c r="G150" s="42">
        <f>'PALU BARAT'!G132+TATANGA!G132+ULUJADI!G132+'PALU SELATAN'!G132+'PALU TIMUR'!G132+MANTIKULORE!G132+'PALU UTARA'!G132+TAWAELI!G132</f>
        <v>0</v>
      </c>
      <c r="H150" s="42">
        <f>'PALU BARAT'!H132+TATANGA!H132+ULUJADI!H132+'PALU SELATAN'!H132+'PALU TIMUR'!H132+MANTIKULORE!H132+'PALU UTARA'!H132+TAWAELI!H132</f>
        <v>0</v>
      </c>
      <c r="I150" s="42">
        <f>'PALU BARAT'!I132+TATANGA!I132+ULUJADI!I132+'PALU SELATAN'!I132+'PALU TIMUR'!I132+MANTIKULORE!I132+'PALU UTARA'!I132+TAWAELI!I132</f>
        <v>0</v>
      </c>
      <c r="J150" s="22"/>
      <c r="K150" s="43"/>
      <c r="L150" s="43"/>
      <c r="M150" s="43"/>
      <c r="N150" s="43"/>
      <c r="O150" s="43"/>
      <c r="P150" s="43"/>
      <c r="Q150" s="43"/>
      <c r="R150" s="43"/>
      <c r="S150" s="49"/>
      <c r="T150" s="49"/>
      <c r="U150" s="49"/>
      <c r="V150" s="49"/>
      <c r="W150" s="49"/>
      <c r="X150" s="49"/>
      <c r="Y150" s="49"/>
      <c r="Z150" s="49"/>
    </row>
    <row r="151" spans="1:26" ht="15.75" customHeight="1" x14ac:dyDescent="0.35">
      <c r="A151" s="39"/>
      <c r="B151" s="40" t="s">
        <v>154</v>
      </c>
      <c r="C151" s="41" t="s">
        <v>46</v>
      </c>
      <c r="D151" s="42">
        <f>'PALU BARAT'!D133+TATANGA!D133+ULUJADI!D133+'PALU SELATAN'!D133+'PALU TIMUR'!D133+MANTIKULORE!D133+'PALU UTARA'!D133+TAWAELI!D133</f>
        <v>0</v>
      </c>
      <c r="E151" s="42">
        <f>'PALU BARAT'!E133+TATANGA!E133+ULUJADI!E133+'PALU SELATAN'!E133+'PALU TIMUR'!E133+MANTIKULORE!E133+'PALU UTARA'!E133+TAWAELI!E133</f>
        <v>0</v>
      </c>
      <c r="F151" s="42">
        <f>'PALU BARAT'!F133+TATANGA!F133+ULUJADI!F133+'PALU SELATAN'!F133+'PALU TIMUR'!F133+MANTIKULORE!F133+'PALU UTARA'!F133+TAWAELI!F133</f>
        <v>0</v>
      </c>
      <c r="G151" s="42">
        <f>'PALU BARAT'!G133+TATANGA!G133+ULUJADI!G133+'PALU SELATAN'!G133+'PALU TIMUR'!G133+MANTIKULORE!G133+'PALU UTARA'!G133+TAWAELI!G133</f>
        <v>0</v>
      </c>
      <c r="H151" s="42">
        <f>'PALU BARAT'!H133+TATANGA!H133+ULUJADI!H133+'PALU SELATAN'!H133+'PALU TIMUR'!H133+MANTIKULORE!H133+'PALU UTARA'!H133+TAWAELI!H133</f>
        <v>0</v>
      </c>
      <c r="I151" s="42">
        <f>'PALU BARAT'!I133+TATANGA!I133+ULUJADI!I133+'PALU SELATAN'!I133+'PALU TIMUR'!I133+MANTIKULORE!I133+'PALU UTARA'!I133+TAWAELI!I133</f>
        <v>0</v>
      </c>
      <c r="J151" s="22"/>
      <c r="K151" s="43"/>
      <c r="L151" s="43"/>
      <c r="M151" s="43"/>
      <c r="N151" s="43"/>
      <c r="O151" s="43"/>
      <c r="P151" s="43"/>
      <c r="Q151" s="43"/>
      <c r="R151" s="43"/>
      <c r="S151" s="49"/>
      <c r="T151" s="49"/>
      <c r="U151" s="49"/>
      <c r="V151" s="49"/>
      <c r="W151" s="49"/>
      <c r="X151" s="49"/>
      <c r="Y151" s="49"/>
      <c r="Z151" s="49"/>
    </row>
    <row r="152" spans="1:26" ht="15.75" customHeight="1" x14ac:dyDescent="0.35">
      <c r="A152" s="10">
        <v>53</v>
      </c>
      <c r="B152" s="52" t="s">
        <v>155</v>
      </c>
      <c r="C152" s="12"/>
      <c r="D152" s="15">
        <f>'PALU BARAT'!D134+TATANGA!D134+ULUJADI!D134+'PALU SELATAN'!D134+'PALU TIMUR'!D134+MANTIKULORE!D134+'PALU UTARA'!D134+TAWAELI!D134</f>
        <v>0</v>
      </c>
      <c r="E152" s="15">
        <f>'PALU BARAT'!E134+TATANGA!E134+ULUJADI!E134+'PALU SELATAN'!E134+'PALU TIMUR'!E134+MANTIKULORE!E134+'PALU UTARA'!E134+TAWAELI!E134</f>
        <v>0</v>
      </c>
      <c r="F152" s="15">
        <f>'PALU BARAT'!F134+TATANGA!F134+ULUJADI!F134+'PALU SELATAN'!F134+'PALU TIMUR'!F134+MANTIKULORE!F134+'PALU UTARA'!F134+TAWAELI!F134</f>
        <v>0</v>
      </c>
      <c r="G152" s="15">
        <f>'PALU BARAT'!G134+TATANGA!G134+ULUJADI!G134+'PALU SELATAN'!G134+'PALU TIMUR'!G134+MANTIKULORE!G134+'PALU UTARA'!G134+TAWAELI!G134</f>
        <v>0</v>
      </c>
      <c r="H152" s="15">
        <f>'PALU BARAT'!H134+TATANGA!H134+ULUJADI!H134+'PALU SELATAN'!H134+'PALU TIMUR'!H134+MANTIKULORE!H134+'PALU UTARA'!H134+TAWAELI!H134</f>
        <v>0</v>
      </c>
      <c r="I152" s="15">
        <f>'PALU BARAT'!I134+TATANGA!I134+ULUJADI!I134+'PALU SELATAN'!I134+'PALU TIMUR'!I134+MANTIKULORE!I134+'PALU UTARA'!I134+TAWAELI!I134</f>
        <v>0</v>
      </c>
      <c r="J152" s="22"/>
      <c r="K152" s="1"/>
      <c r="L152" s="1"/>
      <c r="M152" s="1"/>
      <c r="N152" s="1"/>
      <c r="O152" s="1"/>
      <c r="P152" s="1"/>
      <c r="Q152" s="1"/>
      <c r="R152" s="1"/>
    </row>
    <row r="153" spans="1:26" ht="15.75" customHeight="1" x14ac:dyDescent="0.35">
      <c r="A153" s="10"/>
      <c r="B153" s="11" t="s">
        <v>156</v>
      </c>
      <c r="C153" s="77" t="s">
        <v>157</v>
      </c>
      <c r="D153" s="13" t="s">
        <v>23</v>
      </c>
      <c r="E153" s="13" t="s">
        <v>23</v>
      </c>
      <c r="F153" s="13" t="s">
        <v>23</v>
      </c>
      <c r="G153" s="13" t="s">
        <v>23</v>
      </c>
      <c r="H153" s="13">
        <v>4</v>
      </c>
      <c r="I153" s="13">
        <v>2</v>
      </c>
      <c r="J153" s="47"/>
      <c r="K153" s="1"/>
      <c r="L153" s="1"/>
      <c r="M153" s="1"/>
      <c r="N153" s="1"/>
      <c r="O153" s="1"/>
      <c r="P153" s="1"/>
      <c r="Q153" s="1"/>
      <c r="R153" s="1"/>
    </row>
    <row r="154" spans="1:26" ht="15.75" customHeight="1" x14ac:dyDescent="0.35">
      <c r="A154" s="10"/>
      <c r="B154" s="11" t="s">
        <v>158</v>
      </c>
      <c r="C154" s="77" t="s">
        <v>157</v>
      </c>
      <c r="D154" s="15">
        <f>'PALU BARAT'!D136+TATANGA!D136+ULUJADI!D136+'PALU SELATAN'!D136+'PALU TIMUR'!D136+MANTIKULORE!D136+'PALU UTARA'!D136+TAWAELI!D136</f>
        <v>0</v>
      </c>
      <c r="E154" s="15">
        <f>'PALU BARAT'!E136+TATANGA!E136+ULUJADI!E136+'PALU SELATAN'!E136+'PALU TIMUR'!E136+MANTIKULORE!E136+'PALU UTARA'!E136+TAWAELI!E136</f>
        <v>0</v>
      </c>
      <c r="F154" s="15">
        <f>'PALU BARAT'!F136+TATANGA!F136+ULUJADI!F136+'PALU SELATAN'!F136+'PALU TIMUR'!F136+MANTIKULORE!F136+'PALU UTARA'!F136+TAWAELI!F136</f>
        <v>0</v>
      </c>
      <c r="G154" s="15">
        <f>'PALU BARAT'!G136+TATANGA!G136+ULUJADI!G136+'PALU SELATAN'!G136+'PALU TIMUR'!G136+MANTIKULORE!G136+'PALU UTARA'!G136+TAWAELI!G136</f>
        <v>0</v>
      </c>
      <c r="H154" s="15">
        <f>'PALU BARAT'!H136+TATANGA!H136+ULUJADI!H136+'PALU SELATAN'!H136+'PALU TIMUR'!H136+MANTIKULORE!H136+'PALU UTARA'!H136+TAWAELI!H136</f>
        <v>0</v>
      </c>
      <c r="I154" s="13">
        <v>0.72</v>
      </c>
      <c r="J154" s="47"/>
      <c r="K154" s="1"/>
      <c r="L154" s="1"/>
      <c r="M154" s="1"/>
      <c r="N154" s="1"/>
      <c r="O154" s="1"/>
      <c r="P154" s="1"/>
      <c r="Q154" s="1"/>
      <c r="R154" s="1"/>
    </row>
    <row r="155" spans="1:26" ht="15.75" customHeight="1" x14ac:dyDescent="0.35">
      <c r="A155" s="98">
        <v>54</v>
      </c>
      <c r="B155" s="106" t="s">
        <v>159</v>
      </c>
      <c r="C155" s="82" t="s">
        <v>160</v>
      </c>
      <c r="D155" s="87" t="s">
        <v>95</v>
      </c>
      <c r="E155" s="88" t="s">
        <v>95</v>
      </c>
      <c r="F155" s="88" t="s">
        <v>95</v>
      </c>
      <c r="G155" s="107">
        <v>228099999149</v>
      </c>
      <c r="H155" s="107">
        <v>88658416553</v>
      </c>
      <c r="I155" s="88">
        <v>160325550463</v>
      </c>
      <c r="J155" s="56"/>
      <c r="K155" s="84"/>
      <c r="L155" s="84"/>
      <c r="M155" s="84"/>
      <c r="N155" s="84"/>
      <c r="O155" s="84"/>
      <c r="P155" s="84"/>
      <c r="Q155" s="84"/>
      <c r="R155" s="84"/>
      <c r="S155" s="108"/>
      <c r="T155" s="108"/>
      <c r="U155" s="108"/>
      <c r="V155" s="108"/>
      <c r="W155" s="108"/>
      <c r="X155" s="108"/>
      <c r="Y155" s="108"/>
      <c r="Z155" s="108"/>
    </row>
    <row r="156" spans="1:26" ht="15.75" customHeight="1" x14ac:dyDescent="0.35">
      <c r="A156" s="10">
        <v>55</v>
      </c>
      <c r="B156" s="57" t="s">
        <v>161</v>
      </c>
      <c r="C156" s="12" t="s">
        <v>46</v>
      </c>
      <c r="D156" s="15">
        <f>'PALU BARAT'!D138+TATANGA!D138+ULUJADI!D138+'PALU SELATAN'!D138+'PALU TIMUR'!D138+MANTIKULORE!D138+'PALU UTARA'!D138+TAWAELI!D138</f>
        <v>0</v>
      </c>
      <c r="E156" s="15">
        <f>'PALU BARAT'!E138+TATANGA!E138+ULUJADI!E138+'PALU SELATAN'!E138+'PALU TIMUR'!E138+MANTIKULORE!E138+'PALU UTARA'!E138+TAWAELI!E138</f>
        <v>0</v>
      </c>
      <c r="F156" s="15">
        <f>'PALU BARAT'!F138+TATANGA!F138+ULUJADI!F138+'PALU SELATAN'!F138+'PALU TIMUR'!F138+MANTIKULORE!F138+'PALU UTARA'!F138+TAWAELI!F138</f>
        <v>0</v>
      </c>
      <c r="G156" s="15">
        <f>'PALU BARAT'!G138+TATANGA!G138+ULUJADI!G138+'PALU SELATAN'!G138+'PALU TIMUR'!G138+MANTIKULORE!G138+'PALU UTARA'!G138+TAWAELI!G138</f>
        <v>0</v>
      </c>
      <c r="H156" s="15">
        <f>'PALU BARAT'!H138+TATANGA!H138+ULUJADI!H138+'PALU SELATAN'!H138+'PALU TIMUR'!H138+MANTIKULORE!H138+'PALU UTARA'!H138+TAWAELI!H138</f>
        <v>0</v>
      </c>
      <c r="I156" s="15">
        <f>'PALU BARAT'!I138+TATANGA!I138+ULUJADI!I138+'PALU SELATAN'!I138+'PALU TIMUR'!I138+MANTIKULORE!I138+'PALU UTARA'!I138+TAWAELI!I138</f>
        <v>0</v>
      </c>
      <c r="J156" s="22"/>
      <c r="K156" s="1"/>
      <c r="L156" s="1"/>
      <c r="M156" s="1"/>
      <c r="N156" s="1"/>
      <c r="O156" s="1"/>
      <c r="P156" s="1"/>
      <c r="Q156" s="1"/>
      <c r="R156" s="1"/>
    </row>
    <row r="157" spans="1:26" ht="15.75" customHeight="1" x14ac:dyDescent="0.35">
      <c r="A157" s="10">
        <v>56</v>
      </c>
      <c r="B157" s="57" t="s">
        <v>162</v>
      </c>
      <c r="C157" s="102" t="s">
        <v>57</v>
      </c>
      <c r="D157" s="109">
        <v>-0.11</v>
      </c>
      <c r="E157" s="110">
        <v>2.4900000000000002</v>
      </c>
      <c r="F157" s="110">
        <v>8.42</v>
      </c>
      <c r="G157" s="110">
        <v>23.42</v>
      </c>
      <c r="H157" s="111"/>
      <c r="I157" s="111"/>
      <c r="J157" s="112"/>
      <c r="K157" s="113"/>
      <c r="L157" s="113"/>
      <c r="M157" s="113"/>
      <c r="N157" s="113"/>
      <c r="O157" s="113"/>
      <c r="P157" s="113"/>
      <c r="Q157" s="113"/>
      <c r="R157" s="113"/>
      <c r="S157" s="114"/>
      <c r="T157" s="114"/>
      <c r="U157" s="114"/>
      <c r="V157" s="114"/>
      <c r="W157" s="114"/>
      <c r="X157" s="114"/>
      <c r="Y157" s="114"/>
      <c r="Z157" s="114"/>
    </row>
    <row r="158" spans="1:26" ht="15.75" customHeight="1" x14ac:dyDescent="0.35">
      <c r="A158" s="10">
        <v>57</v>
      </c>
      <c r="B158" s="57" t="s">
        <v>163</v>
      </c>
      <c r="C158" s="102" t="s">
        <v>57</v>
      </c>
      <c r="D158" s="115">
        <v>16.16</v>
      </c>
      <c r="E158" s="116">
        <v>16</v>
      </c>
      <c r="F158" s="116">
        <v>16.47</v>
      </c>
      <c r="G158" s="116">
        <v>19.63</v>
      </c>
      <c r="H158" s="117"/>
      <c r="I158" s="117"/>
      <c r="J158" s="97"/>
      <c r="K158" s="113"/>
      <c r="L158" s="113"/>
      <c r="M158" s="113"/>
      <c r="N158" s="113"/>
      <c r="O158" s="113"/>
      <c r="P158" s="113"/>
      <c r="Q158" s="113"/>
      <c r="R158" s="113"/>
      <c r="S158" s="114"/>
      <c r="T158" s="114"/>
      <c r="U158" s="114"/>
      <c r="V158" s="114"/>
      <c r="W158" s="114"/>
      <c r="X158" s="114"/>
      <c r="Y158" s="114"/>
      <c r="Z158" s="114"/>
    </row>
    <row r="159" spans="1:26" ht="15.75" customHeight="1" x14ac:dyDescent="0.35">
      <c r="A159" s="10">
        <v>58</v>
      </c>
      <c r="B159" s="57" t="s">
        <v>164</v>
      </c>
      <c r="C159" s="102" t="s">
        <v>57</v>
      </c>
      <c r="D159" s="118">
        <v>84647</v>
      </c>
      <c r="E159" s="119">
        <v>266905</v>
      </c>
      <c r="F159" s="119">
        <v>457133</v>
      </c>
      <c r="G159" s="119">
        <v>940873</v>
      </c>
      <c r="H159" s="119">
        <v>26796</v>
      </c>
      <c r="I159" s="119">
        <v>-4692048</v>
      </c>
      <c r="J159" s="120"/>
      <c r="K159" s="113"/>
      <c r="L159" s="113"/>
      <c r="M159" s="113"/>
      <c r="N159" s="113"/>
      <c r="O159" s="113"/>
      <c r="P159" s="113"/>
      <c r="Q159" s="113"/>
      <c r="R159" s="113"/>
      <c r="S159" s="114"/>
      <c r="T159" s="114"/>
      <c r="U159" s="114"/>
      <c r="V159" s="114"/>
      <c r="W159" s="114"/>
      <c r="X159" s="114"/>
      <c r="Y159" s="114"/>
      <c r="Z159" s="114"/>
    </row>
    <row r="160" spans="1:26" ht="15.75" customHeight="1" x14ac:dyDescent="0.35">
      <c r="A160" s="10">
        <v>59</v>
      </c>
      <c r="B160" s="57" t="s">
        <v>165</v>
      </c>
      <c r="C160" s="102" t="s">
        <v>57</v>
      </c>
      <c r="D160" s="118">
        <v>-2115</v>
      </c>
      <c r="E160" s="119">
        <v>49715</v>
      </c>
      <c r="F160" s="119">
        <v>172035</v>
      </c>
      <c r="G160" s="119">
        <v>518978</v>
      </c>
      <c r="H160" s="119">
        <v>-80135</v>
      </c>
      <c r="I160" s="119">
        <v>-2655143</v>
      </c>
      <c r="J160" s="120"/>
      <c r="K160" s="113"/>
      <c r="L160" s="113"/>
      <c r="M160" s="113"/>
      <c r="N160" s="113"/>
      <c r="O160" s="113"/>
      <c r="P160" s="113"/>
      <c r="Q160" s="113"/>
      <c r="R160" s="113"/>
      <c r="S160" s="114"/>
      <c r="T160" s="114"/>
      <c r="U160" s="114"/>
      <c r="V160" s="114"/>
      <c r="W160" s="114"/>
      <c r="X160" s="114"/>
      <c r="Y160" s="114"/>
      <c r="Z160" s="114"/>
    </row>
    <row r="161" spans="1:26" ht="15.75" customHeight="1" x14ac:dyDescent="0.35">
      <c r="A161" s="10">
        <v>60</v>
      </c>
      <c r="B161" s="57" t="s">
        <v>166</v>
      </c>
      <c r="C161" s="102" t="s">
        <v>57</v>
      </c>
      <c r="D161" s="118">
        <v>-2115</v>
      </c>
      <c r="E161" s="119">
        <v>49715</v>
      </c>
      <c r="F161" s="119">
        <v>172035</v>
      </c>
      <c r="G161" s="119">
        <v>518978</v>
      </c>
      <c r="H161" s="119">
        <v>-80135</v>
      </c>
      <c r="I161" s="119">
        <v>-2655143</v>
      </c>
      <c r="J161" s="120"/>
      <c r="K161" s="113"/>
      <c r="L161" s="113"/>
      <c r="M161" s="113"/>
      <c r="N161" s="113"/>
      <c r="O161" s="113"/>
      <c r="P161" s="113"/>
      <c r="Q161" s="113"/>
      <c r="R161" s="113"/>
      <c r="S161" s="114"/>
      <c r="T161" s="114"/>
      <c r="U161" s="114"/>
      <c r="V161" s="114"/>
      <c r="W161" s="114"/>
      <c r="X161" s="114"/>
      <c r="Y161" s="114"/>
      <c r="Z161" s="114"/>
    </row>
    <row r="162" spans="1:26" ht="15.75" customHeight="1" x14ac:dyDescent="0.35">
      <c r="A162" s="10">
        <v>61</v>
      </c>
      <c r="B162" s="57" t="s">
        <v>167</v>
      </c>
      <c r="C162" s="102" t="s">
        <v>57</v>
      </c>
      <c r="D162" s="109">
        <v>0</v>
      </c>
      <c r="E162" s="110">
        <v>0.02</v>
      </c>
      <c r="F162" s="110">
        <v>0.08</v>
      </c>
      <c r="G162" s="110">
        <v>0.23</v>
      </c>
      <c r="H162" s="110">
        <v>-2.9000000000000001E-2</v>
      </c>
      <c r="I162" s="110">
        <v>-1</v>
      </c>
      <c r="J162" s="56"/>
      <c r="K162" s="113"/>
      <c r="L162" s="113"/>
      <c r="M162" s="113"/>
      <c r="N162" s="113"/>
      <c r="O162" s="113"/>
      <c r="P162" s="113"/>
      <c r="Q162" s="113"/>
      <c r="R162" s="113"/>
      <c r="S162" s="114"/>
      <c r="T162" s="114"/>
      <c r="U162" s="114"/>
      <c r="V162" s="114"/>
      <c r="W162" s="114"/>
      <c r="X162" s="114"/>
      <c r="Y162" s="114"/>
      <c r="Z162" s="114"/>
    </row>
    <row r="163" spans="1:26" ht="15.75" customHeight="1" x14ac:dyDescent="0.35">
      <c r="A163" s="10">
        <v>62</v>
      </c>
      <c r="B163" s="57" t="s">
        <v>168</v>
      </c>
      <c r="C163" s="12" t="s">
        <v>57</v>
      </c>
      <c r="D163" s="59">
        <v>3.0000000000000001E-3</v>
      </c>
      <c r="E163" s="55">
        <v>3.0000000000000001E-3</v>
      </c>
      <c r="F163" s="55">
        <v>3.0000000000000001E-3</v>
      </c>
      <c r="G163" s="55">
        <v>3.0000000000000001E-3</v>
      </c>
      <c r="H163" s="55">
        <v>3.0000000000000001E-3</v>
      </c>
      <c r="I163" s="55">
        <v>0</v>
      </c>
      <c r="J163" s="56"/>
      <c r="K163" s="1"/>
      <c r="L163" s="1"/>
      <c r="M163" s="1"/>
      <c r="N163" s="1"/>
      <c r="O163" s="1"/>
      <c r="P163" s="1"/>
      <c r="Q163" s="1"/>
      <c r="R163" s="1"/>
    </row>
    <row r="164" spans="1:26" ht="15.75" customHeight="1" x14ac:dyDescent="0.35">
      <c r="A164" s="10">
        <v>63</v>
      </c>
      <c r="B164" s="57" t="s">
        <v>169</v>
      </c>
      <c r="C164" s="12" t="s">
        <v>57</v>
      </c>
      <c r="D164" s="59">
        <v>3.0000000000000001E-3</v>
      </c>
      <c r="E164" s="55">
        <v>3.0000000000000001E-3</v>
      </c>
      <c r="F164" s="55">
        <v>3.0000000000000001E-3</v>
      </c>
      <c r="G164" s="55">
        <v>3.0000000000000001E-3</v>
      </c>
      <c r="H164" s="55">
        <v>3.0000000000000001E-3</v>
      </c>
      <c r="I164" s="66"/>
      <c r="J164" s="112"/>
      <c r="K164" s="1"/>
      <c r="L164" s="1"/>
      <c r="M164" s="1"/>
      <c r="N164" s="1"/>
      <c r="O164" s="1"/>
      <c r="P164" s="1"/>
      <c r="Q164" s="1"/>
      <c r="R164" s="1"/>
    </row>
    <row r="165" spans="1:26" ht="15.75" customHeight="1" x14ac:dyDescent="0.35">
      <c r="A165" s="10">
        <v>64</v>
      </c>
      <c r="B165" s="57" t="s">
        <v>170</v>
      </c>
      <c r="C165" s="12" t="s">
        <v>57</v>
      </c>
      <c r="D165" s="121">
        <v>3303</v>
      </c>
      <c r="E165" s="54">
        <v>4247</v>
      </c>
      <c r="F165" s="54">
        <v>9919</v>
      </c>
      <c r="G165" s="55">
        <v>-541</v>
      </c>
      <c r="H165" s="54">
        <v>3708</v>
      </c>
      <c r="I165" s="54">
        <v>-71860</v>
      </c>
      <c r="J165" s="120"/>
      <c r="K165" s="1"/>
      <c r="L165" s="1"/>
      <c r="M165" s="1"/>
      <c r="N165" s="1"/>
      <c r="O165" s="1"/>
      <c r="P165" s="1"/>
      <c r="Q165" s="1"/>
      <c r="R165" s="1"/>
    </row>
    <row r="166" spans="1:26" ht="15.75" customHeight="1" x14ac:dyDescent="0.35">
      <c r="A166" s="10">
        <v>65</v>
      </c>
      <c r="B166" s="57" t="s">
        <v>171</v>
      </c>
      <c r="C166" s="12" t="s">
        <v>57</v>
      </c>
      <c r="D166" s="121">
        <v>1964</v>
      </c>
      <c r="E166" s="54">
        <v>1875</v>
      </c>
      <c r="F166" s="55">
        <v>486</v>
      </c>
      <c r="G166" s="55">
        <v>-110</v>
      </c>
      <c r="H166" s="55">
        <v>-439</v>
      </c>
      <c r="I166" s="54">
        <v>-48565</v>
      </c>
      <c r="J166" s="120"/>
      <c r="K166" s="1"/>
      <c r="L166" s="1"/>
      <c r="M166" s="1"/>
      <c r="N166" s="1"/>
      <c r="O166" s="1"/>
      <c r="P166" s="1"/>
      <c r="Q166" s="1"/>
      <c r="R166" s="1"/>
    </row>
    <row r="167" spans="1:26" ht="15.75" customHeight="1" x14ac:dyDescent="0.35">
      <c r="A167" s="10">
        <v>66</v>
      </c>
      <c r="B167" s="57" t="s">
        <v>172</v>
      </c>
      <c r="C167" s="12" t="s">
        <v>57</v>
      </c>
      <c r="D167" s="59">
        <v>6.4000000000000001E-2</v>
      </c>
      <c r="E167" s="55">
        <v>7.8E-2</v>
      </c>
      <c r="F167" s="55">
        <v>0.16900000000000001</v>
      </c>
      <c r="G167" s="55">
        <v>-8.0000000000000002E-3</v>
      </c>
      <c r="H167" s="55">
        <v>5.3999999999999999E-2</v>
      </c>
      <c r="I167" s="55">
        <v>-1</v>
      </c>
      <c r="J167" s="56"/>
      <c r="K167" s="1"/>
      <c r="L167" s="1"/>
      <c r="M167" s="1"/>
      <c r="N167" s="1"/>
      <c r="O167" s="1"/>
      <c r="P167" s="1"/>
      <c r="Q167" s="1"/>
      <c r="R167" s="1"/>
    </row>
    <row r="168" spans="1:26" ht="15.75" customHeight="1" x14ac:dyDescent="0.35">
      <c r="A168" s="10">
        <v>67</v>
      </c>
      <c r="B168" s="57" t="s">
        <v>173</v>
      </c>
      <c r="C168" s="12" t="s">
        <v>57</v>
      </c>
      <c r="D168" s="59">
        <v>4.3999999999999997E-2</v>
      </c>
      <c r="E168" s="55">
        <v>0.04</v>
      </c>
      <c r="F168" s="55">
        <v>0.01</v>
      </c>
      <c r="G168" s="55">
        <v>-2E-3</v>
      </c>
      <c r="H168" s="55">
        <v>-8.9999999999999993E-3</v>
      </c>
      <c r="I168" s="55">
        <v>-1</v>
      </c>
      <c r="J168" s="56"/>
      <c r="K168" s="1"/>
      <c r="L168" s="1"/>
      <c r="M168" s="1"/>
      <c r="N168" s="1"/>
      <c r="O168" s="1"/>
      <c r="P168" s="1"/>
      <c r="Q168" s="1"/>
      <c r="R168" s="1"/>
    </row>
    <row r="169" spans="1:26" ht="15.75" customHeight="1" x14ac:dyDescent="0.35">
      <c r="A169" s="10">
        <v>68</v>
      </c>
      <c r="B169" s="57" t="s">
        <v>170</v>
      </c>
      <c r="C169" s="12" t="s">
        <v>57</v>
      </c>
      <c r="D169" s="121">
        <v>3303</v>
      </c>
      <c r="E169" s="54">
        <v>4247</v>
      </c>
      <c r="F169" s="54">
        <v>9919</v>
      </c>
      <c r="G169" s="55">
        <v>-541</v>
      </c>
      <c r="H169" s="54">
        <v>3708</v>
      </c>
      <c r="I169" s="54">
        <v>-71860</v>
      </c>
      <c r="J169" s="120"/>
      <c r="K169" s="1"/>
      <c r="L169" s="1"/>
      <c r="M169" s="1"/>
      <c r="N169" s="1"/>
      <c r="O169" s="1"/>
      <c r="P169" s="1"/>
      <c r="Q169" s="1"/>
      <c r="R169" s="1"/>
    </row>
    <row r="170" spans="1:26" ht="15.75" customHeight="1" x14ac:dyDescent="0.35">
      <c r="A170" s="10">
        <v>69</v>
      </c>
      <c r="B170" s="57" t="s">
        <v>171</v>
      </c>
      <c r="C170" s="12" t="s">
        <v>57</v>
      </c>
      <c r="D170" s="121">
        <v>1964</v>
      </c>
      <c r="E170" s="54">
        <v>1875</v>
      </c>
      <c r="F170" s="55">
        <v>486</v>
      </c>
      <c r="G170" s="55">
        <v>-110</v>
      </c>
      <c r="H170" s="55">
        <v>-439</v>
      </c>
      <c r="I170" s="54">
        <v>-48565</v>
      </c>
      <c r="J170" s="120"/>
      <c r="K170" s="1"/>
      <c r="L170" s="1"/>
      <c r="M170" s="1"/>
      <c r="N170" s="1"/>
      <c r="O170" s="1"/>
      <c r="P170" s="1"/>
      <c r="Q170" s="1"/>
      <c r="R170" s="1"/>
    </row>
    <row r="171" spans="1:26" ht="15.75" customHeight="1" x14ac:dyDescent="0.35">
      <c r="A171" s="10">
        <v>70</v>
      </c>
      <c r="B171" s="57" t="s">
        <v>174</v>
      </c>
      <c r="C171" s="12" t="s">
        <v>57</v>
      </c>
      <c r="D171" s="59">
        <v>6.4000000000000001E-2</v>
      </c>
      <c r="E171" s="55">
        <v>7.8E-2</v>
      </c>
      <c r="F171" s="55">
        <v>0.16900000000000001</v>
      </c>
      <c r="G171" s="55">
        <v>-8.0000000000000002E-3</v>
      </c>
      <c r="H171" s="55">
        <v>5.3999999999999999E-2</v>
      </c>
      <c r="I171" s="55">
        <v>-1</v>
      </c>
      <c r="J171" s="56"/>
      <c r="K171" s="1"/>
      <c r="L171" s="1"/>
      <c r="M171" s="1"/>
      <c r="N171" s="1"/>
      <c r="O171" s="1"/>
      <c r="P171" s="1"/>
      <c r="Q171" s="1"/>
      <c r="R171" s="1"/>
    </row>
    <row r="172" spans="1:26" ht="15.75" customHeight="1" x14ac:dyDescent="0.35">
      <c r="A172" s="10">
        <v>71</v>
      </c>
      <c r="B172" s="57" t="s">
        <v>175</v>
      </c>
      <c r="C172" s="12" t="s">
        <v>57</v>
      </c>
      <c r="D172" s="59">
        <v>4.3999999999999997E-2</v>
      </c>
      <c r="E172" s="55">
        <v>0.04</v>
      </c>
      <c r="F172" s="55">
        <v>0.01</v>
      </c>
      <c r="G172" s="55">
        <v>-2E-3</v>
      </c>
      <c r="H172" s="55">
        <v>-8.9999999999999993E-3</v>
      </c>
      <c r="I172" s="55">
        <v>-1</v>
      </c>
      <c r="J172" s="56"/>
      <c r="K172" s="1"/>
      <c r="L172" s="1"/>
      <c r="M172" s="1"/>
      <c r="N172" s="1"/>
      <c r="O172" s="1"/>
      <c r="P172" s="1"/>
      <c r="Q172" s="1"/>
      <c r="R172" s="1"/>
    </row>
    <row r="173" spans="1:26" ht="15.75" customHeight="1" x14ac:dyDescent="0.35">
      <c r="A173" s="10">
        <v>72</v>
      </c>
      <c r="B173" s="57" t="s">
        <v>176</v>
      </c>
      <c r="C173" s="12" t="s">
        <v>177</v>
      </c>
      <c r="D173" s="59">
        <v>4</v>
      </c>
      <c r="E173" s="55">
        <v>4</v>
      </c>
      <c r="F173" s="55">
        <v>2</v>
      </c>
      <c r="G173" s="55">
        <v>2</v>
      </c>
      <c r="H173" s="55">
        <v>2</v>
      </c>
      <c r="I173" s="55">
        <v>2</v>
      </c>
      <c r="J173" s="56"/>
      <c r="K173" s="1"/>
      <c r="L173" s="1"/>
      <c r="M173" s="1"/>
      <c r="N173" s="1"/>
      <c r="O173" s="1"/>
      <c r="P173" s="1"/>
      <c r="Q173" s="1"/>
      <c r="R173" s="1"/>
    </row>
    <row r="174" spans="1:26" ht="15.75" customHeight="1" x14ac:dyDescent="0.35">
      <c r="A174" s="10">
        <v>73</v>
      </c>
      <c r="B174" s="57" t="s">
        <v>178</v>
      </c>
      <c r="C174" s="12" t="s">
        <v>57</v>
      </c>
      <c r="D174" s="15">
        <f>'KOTA PALU'!D23</f>
        <v>0</v>
      </c>
      <c r="E174" s="15">
        <f>'KOTA PALU'!E23</f>
        <v>0</v>
      </c>
      <c r="F174" s="15">
        <f>'KOTA PALU'!F23</f>
        <v>0</v>
      </c>
      <c r="G174" s="15">
        <f>'KOTA PALU'!G23</f>
        <v>0</v>
      </c>
      <c r="H174" s="15">
        <f>'KOTA PALU'!H23</f>
        <v>0</v>
      </c>
      <c r="I174" s="15">
        <f>'KOTA PALU'!I23</f>
        <v>0</v>
      </c>
      <c r="J174" s="22">
        <f>'KOTA PALU'!J23</f>
        <v>0</v>
      </c>
      <c r="K174" s="1"/>
      <c r="L174" s="1"/>
      <c r="M174" s="1"/>
      <c r="N174" s="1"/>
      <c r="O174" s="1"/>
      <c r="P174" s="1"/>
      <c r="Q174" s="1"/>
      <c r="R174" s="1"/>
    </row>
    <row r="175" spans="1:26" ht="15.75" customHeight="1" x14ac:dyDescent="0.35">
      <c r="A175" s="10">
        <v>74</v>
      </c>
      <c r="B175" s="57" t="s">
        <v>179</v>
      </c>
      <c r="C175" s="12" t="s">
        <v>57</v>
      </c>
      <c r="D175" s="59" t="s">
        <v>95</v>
      </c>
      <c r="E175" s="55"/>
      <c r="F175" s="55"/>
      <c r="G175" s="55"/>
      <c r="H175" s="55"/>
      <c r="I175" s="55"/>
      <c r="J175" s="56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0">
        <v>75</v>
      </c>
      <c r="B176" s="57" t="s">
        <v>180</v>
      </c>
      <c r="C176" s="12" t="s">
        <v>181</v>
      </c>
      <c r="D176" s="15">
        <f>'KOTA PALU'!D25</f>
        <v>0</v>
      </c>
      <c r="E176" s="13">
        <v>721</v>
      </c>
      <c r="F176" s="13">
        <v>543</v>
      </c>
      <c r="G176" s="13">
        <v>538</v>
      </c>
      <c r="H176" s="13">
        <v>769</v>
      </c>
      <c r="I176" s="15">
        <f>'KOTA PALU'!I25</f>
        <v>0</v>
      </c>
      <c r="J176" s="22">
        <f>'KOTA PALU'!J25</f>
        <v>0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0">
        <v>76</v>
      </c>
      <c r="B177" s="57" t="s">
        <v>182</v>
      </c>
      <c r="C177" s="12" t="s">
        <v>57</v>
      </c>
      <c r="D177" s="15"/>
      <c r="E177" s="122">
        <f>E176/379782*100</f>
        <v>0.18984575361654846</v>
      </c>
      <c r="F177" s="122">
        <f>F176/369614*100</f>
        <v>0.14691001964211312</v>
      </c>
      <c r="G177" s="122">
        <f>G176/371365*100</f>
        <v>0.14487094906628248</v>
      </c>
      <c r="H177" s="122">
        <f>H176/373218*100</f>
        <v>0.20604579629063977</v>
      </c>
      <c r="I177" s="15">
        <f>'KOTA PALU'!I26</f>
        <v>0</v>
      </c>
      <c r="J177" s="22">
        <f>'KOTA PALU'!J26</f>
        <v>0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0">
        <v>77</v>
      </c>
      <c r="B178" s="57" t="s">
        <v>183</v>
      </c>
      <c r="C178" s="12" t="s">
        <v>57</v>
      </c>
      <c r="D178" s="121">
        <v>28912</v>
      </c>
      <c r="E178" s="54">
        <v>28661</v>
      </c>
      <c r="F178" s="54">
        <v>29762</v>
      </c>
      <c r="G178" s="54">
        <v>95207</v>
      </c>
      <c r="H178" s="54">
        <v>94907</v>
      </c>
      <c r="I178" s="66"/>
      <c r="J178" s="11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0">
        <v>78</v>
      </c>
      <c r="B179" s="57" t="s">
        <v>184</v>
      </c>
      <c r="C179" s="12" t="s">
        <v>57</v>
      </c>
      <c r="D179" s="59" t="s">
        <v>95</v>
      </c>
      <c r="E179" s="13">
        <v>721</v>
      </c>
      <c r="F179" s="13">
        <v>543</v>
      </c>
      <c r="G179" s="13">
        <v>1728</v>
      </c>
      <c r="H179" s="13">
        <v>69</v>
      </c>
      <c r="I179" s="55">
        <v>104</v>
      </c>
      <c r="J179" s="56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39">
        <v>79</v>
      </c>
      <c r="B180" s="105" t="s">
        <v>185</v>
      </c>
      <c r="C180" s="41" t="s">
        <v>57</v>
      </c>
      <c r="D180" s="42">
        <f>'PALU BARAT'!D141+TATANGA!D141+ULUJADI!D141+'PALU SELATAN'!D141+'PALU TIMUR'!D141+MANTIKULORE!D141+'PALU UTARA'!D141+TAWAELI!D141</f>
        <v>0</v>
      </c>
      <c r="E180" s="42">
        <f>'PALU BARAT'!E141+TATANGA!E141+ULUJADI!E141+'PALU SELATAN'!E141+'PALU TIMUR'!E141+MANTIKULORE!E141+'PALU UTARA'!E141+TAWAELI!E141</f>
        <v>0</v>
      </c>
      <c r="F180" s="42">
        <f>'PALU BARAT'!F141+TATANGA!F141+ULUJADI!F141+'PALU SELATAN'!F141+'PALU TIMUR'!F141+MANTIKULORE!F141+'PALU UTARA'!F141+TAWAELI!F141</f>
        <v>0</v>
      </c>
      <c r="G180" s="42">
        <f>'PALU BARAT'!G141+TATANGA!G141+ULUJADI!G141+'PALU SELATAN'!G141+'PALU TIMUR'!G141+MANTIKULORE!G141+'PALU UTARA'!G141+TAWAELI!G141</f>
        <v>0</v>
      </c>
      <c r="H180" s="42">
        <f>'PALU BARAT'!H141+TATANGA!H141+ULUJADI!H141+'PALU SELATAN'!H141+'PALU TIMUR'!H141+MANTIKULORE!H141+'PALU UTARA'!H141+TAWAELI!H141</f>
        <v>0</v>
      </c>
      <c r="I180" s="42">
        <f>'PALU BARAT'!I141+TATANGA!I141+ULUJADI!I141+'PALU SELATAN'!I141+'PALU TIMUR'!I141+MANTIKULORE!I141+'PALU UTARA'!I141+TAWAELI!I141</f>
        <v>0</v>
      </c>
      <c r="J180" s="22"/>
      <c r="K180" s="43"/>
      <c r="L180" s="43"/>
      <c r="M180" s="43"/>
      <c r="N180" s="43"/>
      <c r="O180" s="43"/>
      <c r="P180" s="43"/>
      <c r="Q180" s="43"/>
      <c r="R180" s="43"/>
      <c r="S180" s="49"/>
      <c r="T180" s="49"/>
      <c r="U180" s="49"/>
      <c r="V180" s="49"/>
      <c r="W180" s="49"/>
      <c r="X180" s="49"/>
      <c r="Y180" s="49"/>
      <c r="Z180" s="49"/>
    </row>
    <row r="181" spans="1:26" ht="15.75" customHeight="1" x14ac:dyDescent="0.35">
      <c r="A181" s="10">
        <v>80</v>
      </c>
      <c r="B181" s="52" t="s">
        <v>186</v>
      </c>
      <c r="C181" s="12" t="s">
        <v>187</v>
      </c>
      <c r="D181" s="15">
        <f>13+39+2+23+43+2+5+4+4+5+19</f>
        <v>159</v>
      </c>
      <c r="E181" s="15">
        <f>29+28+43</f>
        <v>100</v>
      </c>
      <c r="F181" s="15">
        <f>21+12</f>
        <v>33</v>
      </c>
      <c r="G181" s="15">
        <f>32+65</f>
        <v>97</v>
      </c>
      <c r="H181" s="15">
        <f>12+61</f>
        <v>73</v>
      </c>
      <c r="I181" s="15">
        <f>21+87</f>
        <v>108</v>
      </c>
      <c r="J181" s="22"/>
      <c r="K181" s="1"/>
      <c r="L181" s="1"/>
      <c r="M181" s="1"/>
      <c r="N181" s="1"/>
      <c r="O181" s="1"/>
      <c r="P181" s="1"/>
      <c r="Q181" s="1"/>
      <c r="R181" s="1"/>
    </row>
    <row r="182" spans="1:26" ht="15.75" customHeight="1" x14ac:dyDescent="0.35">
      <c r="A182" s="10">
        <v>81</v>
      </c>
      <c r="B182" s="52" t="s">
        <v>188</v>
      </c>
      <c r="C182" s="12" t="s">
        <v>160</v>
      </c>
      <c r="D182" s="13">
        <v>89077362000</v>
      </c>
      <c r="E182" s="13">
        <v>86210774234</v>
      </c>
      <c r="F182" s="13">
        <v>68331449000</v>
      </c>
      <c r="G182" s="13">
        <v>230175128049</v>
      </c>
      <c r="H182" s="13">
        <v>114500523894</v>
      </c>
      <c r="I182" s="13">
        <v>160325550463</v>
      </c>
      <c r="J182" s="47"/>
      <c r="K182" s="1"/>
      <c r="L182" s="1"/>
      <c r="M182" s="1"/>
      <c r="N182" s="1"/>
      <c r="O182" s="1"/>
      <c r="P182" s="1"/>
      <c r="Q182" s="1"/>
      <c r="R182" s="1"/>
    </row>
    <row r="183" spans="1:26" ht="15.75" customHeight="1" x14ac:dyDescent="0.35">
      <c r="A183" s="39">
        <v>82</v>
      </c>
      <c r="B183" s="105" t="s">
        <v>189</v>
      </c>
      <c r="C183" s="41"/>
      <c r="D183" s="42">
        <f>'PALU BARAT'!D144+TATANGA!D144+ULUJADI!D144+'PALU SELATAN'!D144+'PALU TIMUR'!D144+MANTIKULORE!D144+'PALU UTARA'!D144+TAWAELI!D144</f>
        <v>0</v>
      </c>
      <c r="E183" s="42">
        <f>'PALU BARAT'!E144+TATANGA!E144+ULUJADI!E144+'PALU SELATAN'!E144+'PALU TIMUR'!E144+MANTIKULORE!E144+'PALU UTARA'!E144+TAWAELI!E144</f>
        <v>0</v>
      </c>
      <c r="F183" s="42">
        <f>'PALU BARAT'!F144+TATANGA!F144+ULUJADI!F144+'PALU SELATAN'!F144+'PALU TIMUR'!F144+MANTIKULORE!F144+'PALU UTARA'!F144+TAWAELI!F144</f>
        <v>0</v>
      </c>
      <c r="G183" s="42">
        <f>'PALU BARAT'!G144+TATANGA!G144+ULUJADI!G144+'PALU SELATAN'!G144+'PALU TIMUR'!G144+MANTIKULORE!G144+'PALU UTARA'!G144+TAWAELI!G144</f>
        <v>0</v>
      </c>
      <c r="H183" s="42">
        <f>'PALU BARAT'!H144+TATANGA!H144+ULUJADI!H144+'PALU SELATAN'!H144+'PALU TIMUR'!H144+MANTIKULORE!H144+'PALU UTARA'!H144+TAWAELI!H144</f>
        <v>0</v>
      </c>
      <c r="I183" s="42">
        <f>'PALU BARAT'!I144+TATANGA!I144+ULUJADI!I144+'PALU SELATAN'!I144+'PALU TIMUR'!I144+MANTIKULORE!I144+'PALU UTARA'!I144+TAWAELI!I144</f>
        <v>0</v>
      </c>
      <c r="J183" s="22"/>
      <c r="K183" s="43"/>
      <c r="L183" s="43"/>
      <c r="M183" s="43"/>
      <c r="N183" s="43"/>
      <c r="O183" s="43"/>
      <c r="P183" s="43"/>
      <c r="Q183" s="43"/>
      <c r="R183" s="43"/>
      <c r="S183" s="49"/>
      <c r="T183" s="49"/>
      <c r="U183" s="49"/>
      <c r="V183" s="49"/>
      <c r="W183" s="49"/>
      <c r="X183" s="49"/>
      <c r="Y183" s="49"/>
      <c r="Z183" s="49"/>
    </row>
    <row r="184" spans="1:26" ht="15.75" customHeight="1" x14ac:dyDescent="0.35">
      <c r="A184" s="2"/>
      <c r="B184" s="1"/>
      <c r="C184" s="3"/>
      <c r="D184" s="4"/>
      <c r="E184" s="4"/>
      <c r="F184" s="4"/>
      <c r="G184" s="4"/>
      <c r="H184" s="4"/>
      <c r="I184" s="4"/>
      <c r="J184" s="103"/>
      <c r="K184" s="1"/>
      <c r="L184" s="1"/>
      <c r="M184" s="1"/>
      <c r="N184" s="1"/>
      <c r="O184" s="1"/>
      <c r="P184" s="1"/>
      <c r="Q184" s="1"/>
      <c r="R184" s="1"/>
    </row>
    <row r="185" spans="1:26" ht="15.75" customHeight="1" x14ac:dyDescent="0.35">
      <c r="A185" s="2"/>
      <c r="B185" s="1"/>
      <c r="C185" s="3"/>
      <c r="D185" s="4"/>
      <c r="E185" s="4"/>
      <c r="F185" s="4"/>
      <c r="G185" s="4"/>
      <c r="H185" s="4"/>
      <c r="I185" s="4"/>
      <c r="J185" s="103"/>
      <c r="K185" s="1"/>
      <c r="L185" s="1"/>
      <c r="M185" s="1"/>
      <c r="N185" s="1"/>
      <c r="O185" s="1"/>
      <c r="P185" s="1"/>
      <c r="Q185" s="1"/>
      <c r="R185" s="1"/>
    </row>
    <row r="186" spans="1:26" ht="15.75" customHeight="1" x14ac:dyDescent="0.35">
      <c r="A186" s="2"/>
      <c r="B186" s="1"/>
      <c r="C186" s="3"/>
      <c r="D186" s="4"/>
      <c r="E186" s="4"/>
      <c r="F186" s="4"/>
      <c r="G186" s="4"/>
      <c r="H186" s="4"/>
      <c r="I186" s="4"/>
      <c r="J186" s="103"/>
      <c r="K186" s="1"/>
      <c r="L186" s="1"/>
      <c r="M186" s="1"/>
      <c r="N186" s="1"/>
      <c r="O186" s="1"/>
      <c r="P186" s="1"/>
      <c r="Q186" s="1"/>
      <c r="R186" s="1"/>
    </row>
    <row r="187" spans="1:26" ht="15.75" customHeight="1" x14ac:dyDescent="0.35">
      <c r="A187" s="2"/>
      <c r="B187" s="1"/>
      <c r="C187" s="3"/>
      <c r="D187" s="4"/>
      <c r="E187" s="4"/>
      <c r="F187" s="4"/>
      <c r="G187" s="4"/>
      <c r="H187" s="4"/>
      <c r="I187" s="4"/>
      <c r="J187" s="103"/>
      <c r="K187" s="1"/>
      <c r="L187" s="1"/>
      <c r="M187" s="1"/>
      <c r="N187" s="1"/>
      <c r="O187" s="1"/>
      <c r="P187" s="1"/>
      <c r="Q187" s="1"/>
      <c r="R187" s="1"/>
    </row>
    <row r="188" spans="1:26" ht="15.75" customHeight="1" x14ac:dyDescent="0.35">
      <c r="A188" s="2"/>
      <c r="B188" s="1"/>
      <c r="C188" s="3"/>
      <c r="D188" s="4"/>
      <c r="E188" s="4"/>
      <c r="F188" s="4"/>
      <c r="G188" s="4"/>
      <c r="H188" s="4"/>
      <c r="I188" s="4"/>
      <c r="J188" s="103"/>
      <c r="K188" s="1"/>
      <c r="L188" s="1"/>
      <c r="M188" s="1"/>
      <c r="N188" s="1"/>
      <c r="O188" s="1"/>
      <c r="P188" s="1"/>
      <c r="Q188" s="1"/>
      <c r="R188" s="1"/>
    </row>
    <row r="189" spans="1:26" ht="15.75" customHeight="1" x14ac:dyDescent="0.35">
      <c r="A189" s="2"/>
      <c r="B189" s="1"/>
      <c r="C189" s="3"/>
      <c r="D189" s="4"/>
      <c r="E189" s="4"/>
      <c r="F189" s="4"/>
      <c r="G189" s="4"/>
      <c r="H189" s="4"/>
      <c r="I189" s="4"/>
      <c r="J189" s="103"/>
      <c r="K189" s="1"/>
      <c r="L189" s="1"/>
      <c r="M189" s="1"/>
      <c r="N189" s="1"/>
      <c r="O189" s="1"/>
      <c r="P189" s="1"/>
      <c r="Q189" s="1"/>
      <c r="R189" s="1"/>
    </row>
    <row r="190" spans="1:26" ht="15.75" customHeight="1" x14ac:dyDescent="0.35">
      <c r="A190" s="2"/>
      <c r="B190" s="1"/>
      <c r="C190" s="3"/>
      <c r="D190" s="4"/>
      <c r="E190" s="4"/>
      <c r="F190" s="4"/>
      <c r="G190" s="4"/>
      <c r="H190" s="4"/>
      <c r="I190" s="4"/>
      <c r="J190" s="103"/>
      <c r="K190" s="1"/>
      <c r="L190" s="1"/>
      <c r="M190" s="1"/>
      <c r="N190" s="1"/>
      <c r="O190" s="1"/>
      <c r="P190" s="1"/>
      <c r="Q190" s="1"/>
      <c r="R190" s="1"/>
    </row>
    <row r="191" spans="1:26" ht="15.75" customHeight="1" x14ac:dyDescent="0.35">
      <c r="A191" s="2"/>
      <c r="B191" s="1"/>
      <c r="C191" s="3"/>
      <c r="D191" s="4"/>
      <c r="E191" s="4"/>
      <c r="F191" s="4"/>
      <c r="G191" s="4"/>
      <c r="H191" s="4"/>
      <c r="I191" s="4"/>
      <c r="J191" s="103"/>
      <c r="K191" s="1"/>
      <c r="L191" s="1"/>
      <c r="M191" s="1"/>
      <c r="N191" s="1"/>
      <c r="O191" s="1"/>
      <c r="P191" s="1"/>
      <c r="Q191" s="1"/>
      <c r="R191" s="1"/>
    </row>
    <row r="192" spans="1:26" ht="15.75" customHeight="1" x14ac:dyDescent="0.35">
      <c r="A192" s="2"/>
      <c r="B192" s="1"/>
      <c r="C192" s="3"/>
      <c r="D192" s="4"/>
      <c r="E192" s="4"/>
      <c r="F192" s="4"/>
      <c r="G192" s="4"/>
      <c r="H192" s="4"/>
      <c r="I192" s="4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 x14ac:dyDescent="0.35">
      <c r="A193" s="2"/>
      <c r="B193" s="1"/>
      <c r="C193" s="3"/>
      <c r="D193" s="4"/>
      <c r="E193" s="4"/>
      <c r="F193" s="4"/>
      <c r="G193" s="4"/>
      <c r="H193" s="4"/>
      <c r="I193" s="4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 x14ac:dyDescent="0.35">
      <c r="A194" s="2"/>
      <c r="B194" s="1"/>
      <c r="C194" s="3"/>
      <c r="D194" s="4"/>
      <c r="E194" s="4"/>
      <c r="F194" s="4"/>
      <c r="G194" s="4"/>
      <c r="H194" s="4"/>
      <c r="I194" s="4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 x14ac:dyDescent="0.35">
      <c r="A195" s="2"/>
      <c r="B195" s="1"/>
      <c r="C195" s="3"/>
      <c r="D195" s="4"/>
      <c r="E195" s="4"/>
      <c r="F195" s="4"/>
      <c r="G195" s="4"/>
      <c r="H195" s="4"/>
      <c r="I195" s="4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 x14ac:dyDescent="0.35">
      <c r="A196" s="2"/>
      <c r="B196" s="1"/>
      <c r="C196" s="3"/>
      <c r="D196" s="4"/>
      <c r="E196" s="4"/>
      <c r="F196" s="4"/>
      <c r="G196" s="4"/>
      <c r="H196" s="4"/>
      <c r="I196" s="4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 x14ac:dyDescent="0.35">
      <c r="A197" s="2"/>
      <c r="B197" s="1"/>
      <c r="C197" s="3"/>
      <c r="D197" s="4"/>
      <c r="E197" s="4"/>
      <c r="F197" s="4"/>
      <c r="G197" s="4"/>
      <c r="H197" s="4"/>
      <c r="I197" s="4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 x14ac:dyDescent="0.35">
      <c r="A198" s="2"/>
      <c r="B198" s="1"/>
      <c r="C198" s="3"/>
      <c r="D198" s="4"/>
      <c r="E198" s="4"/>
      <c r="F198" s="4"/>
      <c r="G198" s="4"/>
      <c r="H198" s="4"/>
      <c r="I198" s="4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 x14ac:dyDescent="0.35">
      <c r="A199" s="2"/>
      <c r="B199" s="1"/>
      <c r="C199" s="3"/>
      <c r="D199" s="4"/>
      <c r="E199" s="4"/>
      <c r="F199" s="4"/>
      <c r="G199" s="4"/>
      <c r="H199" s="4"/>
      <c r="I199" s="4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 x14ac:dyDescent="0.35">
      <c r="A200" s="2"/>
      <c r="B200" s="1"/>
      <c r="C200" s="3"/>
      <c r="D200" s="4"/>
      <c r="E200" s="4"/>
      <c r="F200" s="4"/>
      <c r="G200" s="4"/>
      <c r="H200" s="4"/>
      <c r="I200" s="4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 x14ac:dyDescent="0.35">
      <c r="A201" s="2"/>
      <c r="B201" s="1"/>
      <c r="C201" s="3"/>
      <c r="D201" s="4"/>
      <c r="E201" s="4"/>
      <c r="F201" s="4"/>
      <c r="G201" s="4"/>
      <c r="H201" s="4"/>
      <c r="I201" s="4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 x14ac:dyDescent="0.35">
      <c r="A202" s="2"/>
      <c r="B202" s="1"/>
      <c r="C202" s="3"/>
      <c r="D202" s="4"/>
      <c r="E202" s="4"/>
      <c r="F202" s="4"/>
      <c r="G202" s="4"/>
      <c r="H202" s="4"/>
      <c r="I202" s="4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 x14ac:dyDescent="0.35">
      <c r="A203" s="2"/>
      <c r="B203" s="1"/>
      <c r="C203" s="3"/>
      <c r="D203" s="4"/>
      <c r="E203" s="4"/>
      <c r="F203" s="4"/>
      <c r="G203" s="4"/>
      <c r="H203" s="4"/>
      <c r="I203" s="4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 x14ac:dyDescent="0.35">
      <c r="A204" s="2"/>
      <c r="B204" s="1"/>
      <c r="C204" s="3"/>
      <c r="D204" s="4"/>
      <c r="E204" s="4"/>
      <c r="F204" s="4"/>
      <c r="G204" s="4"/>
      <c r="H204" s="4"/>
      <c r="I204" s="4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 x14ac:dyDescent="0.35">
      <c r="A205" s="2"/>
      <c r="B205" s="1"/>
      <c r="C205" s="3"/>
      <c r="D205" s="4"/>
      <c r="E205" s="4"/>
      <c r="F205" s="4"/>
      <c r="G205" s="4"/>
      <c r="H205" s="4"/>
      <c r="I205" s="4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 x14ac:dyDescent="0.35">
      <c r="A206" s="2"/>
      <c r="B206" s="1"/>
      <c r="C206" s="3"/>
      <c r="D206" s="4"/>
      <c r="E206" s="4"/>
      <c r="F206" s="4"/>
      <c r="G206" s="4"/>
      <c r="H206" s="4"/>
      <c r="I206" s="4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 x14ac:dyDescent="0.35">
      <c r="A207" s="2"/>
      <c r="B207" s="1"/>
      <c r="C207" s="3"/>
      <c r="D207" s="4"/>
      <c r="E207" s="4"/>
      <c r="F207" s="4"/>
      <c r="G207" s="4"/>
      <c r="H207" s="4"/>
      <c r="I207" s="4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 x14ac:dyDescent="0.35">
      <c r="A208" s="2"/>
      <c r="B208" s="1"/>
      <c r="C208" s="3"/>
      <c r="D208" s="4"/>
      <c r="E208" s="4"/>
      <c r="F208" s="4"/>
      <c r="G208" s="4"/>
      <c r="H208" s="4"/>
      <c r="I208" s="4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 x14ac:dyDescent="0.35">
      <c r="A209" s="2"/>
      <c r="B209" s="1"/>
      <c r="C209" s="3"/>
      <c r="D209" s="4"/>
      <c r="E209" s="4"/>
      <c r="F209" s="4"/>
      <c r="G209" s="4"/>
      <c r="H209" s="4"/>
      <c r="I209" s="4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 x14ac:dyDescent="0.35">
      <c r="A210" s="2"/>
      <c r="B210" s="1"/>
      <c r="C210" s="3"/>
      <c r="D210" s="4"/>
      <c r="E210" s="4"/>
      <c r="F210" s="4"/>
      <c r="G210" s="4"/>
      <c r="H210" s="4"/>
      <c r="I210" s="4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 x14ac:dyDescent="0.35">
      <c r="A211" s="2"/>
      <c r="B211" s="1"/>
      <c r="C211" s="3"/>
      <c r="D211" s="4"/>
      <c r="E211" s="4"/>
      <c r="F211" s="4"/>
      <c r="G211" s="4"/>
      <c r="H211" s="4"/>
      <c r="I211" s="4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 x14ac:dyDescent="0.35">
      <c r="A212" s="2"/>
      <c r="B212" s="1"/>
      <c r="C212" s="3"/>
      <c r="D212" s="4"/>
      <c r="E212" s="4"/>
      <c r="F212" s="4"/>
      <c r="G212" s="4"/>
      <c r="H212" s="4"/>
      <c r="I212" s="4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 x14ac:dyDescent="0.35">
      <c r="A213" s="2"/>
      <c r="B213" s="1"/>
      <c r="C213" s="3"/>
      <c r="D213" s="4"/>
      <c r="E213" s="4"/>
      <c r="F213" s="4"/>
      <c r="G213" s="4"/>
      <c r="H213" s="4"/>
      <c r="I213" s="4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 x14ac:dyDescent="0.35">
      <c r="A214" s="2"/>
      <c r="B214" s="1"/>
      <c r="C214" s="3"/>
      <c r="D214" s="4"/>
      <c r="E214" s="4"/>
      <c r="F214" s="4"/>
      <c r="G214" s="4"/>
      <c r="H214" s="4"/>
      <c r="I214" s="4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 x14ac:dyDescent="0.35">
      <c r="A215" s="2"/>
      <c r="B215" s="1"/>
      <c r="C215" s="3"/>
      <c r="D215" s="4"/>
      <c r="E215" s="4"/>
      <c r="F215" s="4"/>
      <c r="G215" s="4"/>
      <c r="H215" s="4"/>
      <c r="I215" s="4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 x14ac:dyDescent="0.35">
      <c r="A216" s="2"/>
      <c r="B216" s="1"/>
      <c r="C216" s="3"/>
      <c r="D216" s="4"/>
      <c r="E216" s="4"/>
      <c r="F216" s="4"/>
      <c r="G216" s="4"/>
      <c r="H216" s="4"/>
      <c r="I216" s="4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 x14ac:dyDescent="0.35">
      <c r="A217" s="2"/>
      <c r="B217" s="1"/>
      <c r="C217" s="3"/>
      <c r="D217" s="4"/>
      <c r="E217" s="4"/>
      <c r="F217" s="4"/>
      <c r="G217" s="4"/>
      <c r="H217" s="4"/>
      <c r="I217" s="4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 x14ac:dyDescent="0.35">
      <c r="A218" s="2"/>
      <c r="B218" s="1"/>
      <c r="C218" s="3"/>
      <c r="D218" s="4"/>
      <c r="E218" s="4"/>
      <c r="F218" s="4"/>
      <c r="G218" s="4"/>
      <c r="H218" s="4"/>
      <c r="I218" s="4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 x14ac:dyDescent="0.35">
      <c r="A219" s="2"/>
      <c r="B219" s="1"/>
      <c r="C219" s="3"/>
      <c r="D219" s="4"/>
      <c r="E219" s="4"/>
      <c r="F219" s="4"/>
      <c r="G219" s="4"/>
      <c r="H219" s="4"/>
      <c r="I219" s="4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 x14ac:dyDescent="0.35">
      <c r="A220" s="2"/>
      <c r="B220" s="1"/>
      <c r="C220" s="3"/>
      <c r="D220" s="4"/>
      <c r="E220" s="4"/>
      <c r="F220" s="4"/>
      <c r="G220" s="4"/>
      <c r="H220" s="4"/>
      <c r="I220" s="4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 x14ac:dyDescent="0.35">
      <c r="A221" s="2"/>
      <c r="B221" s="1"/>
      <c r="C221" s="3"/>
      <c r="D221" s="4"/>
      <c r="E221" s="4"/>
      <c r="F221" s="4"/>
      <c r="G221" s="4"/>
      <c r="H221" s="4"/>
      <c r="I221" s="4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 x14ac:dyDescent="0.35">
      <c r="A222" s="2"/>
      <c r="B222" s="1"/>
      <c r="C222" s="3"/>
      <c r="D222" s="4"/>
      <c r="E222" s="4"/>
      <c r="F222" s="4"/>
      <c r="G222" s="4"/>
      <c r="H222" s="4"/>
      <c r="I222" s="4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 x14ac:dyDescent="0.35">
      <c r="A223" s="2"/>
      <c r="B223" s="1"/>
      <c r="C223" s="3"/>
      <c r="D223" s="4"/>
      <c r="E223" s="4"/>
      <c r="F223" s="4"/>
      <c r="G223" s="4"/>
      <c r="H223" s="4"/>
      <c r="I223" s="4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 x14ac:dyDescent="0.35">
      <c r="A224" s="2"/>
      <c r="B224" s="1"/>
      <c r="C224" s="3"/>
      <c r="D224" s="4"/>
      <c r="E224" s="4"/>
      <c r="F224" s="4"/>
      <c r="G224" s="4"/>
      <c r="H224" s="4"/>
      <c r="I224" s="4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 x14ac:dyDescent="0.35">
      <c r="A225" s="2"/>
      <c r="B225" s="1"/>
      <c r="C225" s="3"/>
      <c r="D225" s="4"/>
      <c r="E225" s="4"/>
      <c r="F225" s="4"/>
      <c r="G225" s="4"/>
      <c r="H225" s="4"/>
      <c r="I225" s="4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 x14ac:dyDescent="0.35">
      <c r="A226" s="2"/>
      <c r="B226" s="1"/>
      <c r="C226" s="3"/>
      <c r="D226" s="4"/>
      <c r="E226" s="4"/>
      <c r="F226" s="4"/>
      <c r="G226" s="4"/>
      <c r="H226" s="4"/>
      <c r="I226" s="4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 x14ac:dyDescent="0.35">
      <c r="A227" s="2"/>
      <c r="B227" s="1"/>
      <c r="C227" s="3"/>
      <c r="D227" s="4"/>
      <c r="E227" s="4"/>
      <c r="F227" s="4"/>
      <c r="G227" s="4"/>
      <c r="H227" s="4"/>
      <c r="I227" s="4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 x14ac:dyDescent="0.35">
      <c r="A228" s="2"/>
      <c r="B228" s="1"/>
      <c r="C228" s="3"/>
      <c r="D228" s="4"/>
      <c r="E228" s="4"/>
      <c r="F228" s="4"/>
      <c r="G228" s="4"/>
      <c r="H228" s="4"/>
      <c r="I228" s="4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 x14ac:dyDescent="0.35">
      <c r="A229" s="2"/>
      <c r="B229" s="1"/>
      <c r="C229" s="3"/>
      <c r="D229" s="4"/>
      <c r="E229" s="4"/>
      <c r="F229" s="4"/>
      <c r="G229" s="4"/>
      <c r="H229" s="4"/>
      <c r="I229" s="4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 x14ac:dyDescent="0.35">
      <c r="A230" s="2"/>
      <c r="B230" s="1"/>
      <c r="C230" s="3"/>
      <c r="D230" s="4"/>
      <c r="E230" s="4"/>
      <c r="F230" s="4"/>
      <c r="G230" s="4"/>
      <c r="H230" s="4"/>
      <c r="I230" s="4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 x14ac:dyDescent="0.35">
      <c r="A231" s="2"/>
      <c r="B231" s="1"/>
      <c r="C231" s="3"/>
      <c r="D231" s="4"/>
      <c r="E231" s="4"/>
      <c r="F231" s="4"/>
      <c r="G231" s="4"/>
      <c r="H231" s="4"/>
      <c r="I231" s="4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 x14ac:dyDescent="0.35">
      <c r="A232" s="2"/>
      <c r="B232" s="1"/>
      <c r="C232" s="3"/>
      <c r="D232" s="4"/>
      <c r="E232" s="4"/>
      <c r="F232" s="4"/>
      <c r="G232" s="4"/>
      <c r="H232" s="4"/>
      <c r="I232" s="4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 x14ac:dyDescent="0.35">
      <c r="A233" s="2"/>
      <c r="B233" s="1"/>
      <c r="C233" s="3"/>
      <c r="D233" s="4"/>
      <c r="E233" s="4"/>
      <c r="F233" s="4"/>
      <c r="G233" s="4"/>
      <c r="H233" s="4"/>
      <c r="I233" s="4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 x14ac:dyDescent="0.35">
      <c r="A234" s="2"/>
      <c r="B234" s="1"/>
      <c r="C234" s="3"/>
      <c r="D234" s="4"/>
      <c r="E234" s="4"/>
      <c r="F234" s="4"/>
      <c r="G234" s="4"/>
      <c r="H234" s="4"/>
      <c r="I234" s="4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 x14ac:dyDescent="0.35">
      <c r="A235" s="2"/>
      <c r="B235" s="1"/>
      <c r="C235" s="3"/>
      <c r="D235" s="4"/>
      <c r="E235" s="4"/>
      <c r="F235" s="4"/>
      <c r="G235" s="4"/>
      <c r="H235" s="4"/>
      <c r="I235" s="4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 x14ac:dyDescent="0.35">
      <c r="A236" s="2"/>
      <c r="B236" s="1"/>
      <c r="C236" s="3"/>
      <c r="D236" s="4"/>
      <c r="E236" s="4"/>
      <c r="F236" s="4"/>
      <c r="G236" s="4"/>
      <c r="H236" s="4"/>
      <c r="I236" s="4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 x14ac:dyDescent="0.35">
      <c r="A237" s="2"/>
      <c r="B237" s="1"/>
      <c r="C237" s="3"/>
      <c r="D237" s="4"/>
      <c r="E237" s="4"/>
      <c r="F237" s="4"/>
      <c r="G237" s="4"/>
      <c r="H237" s="4"/>
      <c r="I237" s="4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 x14ac:dyDescent="0.35">
      <c r="A238" s="2"/>
      <c r="B238" s="1"/>
      <c r="C238" s="3"/>
      <c r="D238" s="4"/>
      <c r="E238" s="4"/>
      <c r="F238" s="4"/>
      <c r="G238" s="4"/>
      <c r="H238" s="4"/>
      <c r="I238" s="4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 x14ac:dyDescent="0.35">
      <c r="A239" s="2"/>
      <c r="B239" s="1"/>
      <c r="C239" s="3"/>
      <c r="D239" s="4"/>
      <c r="E239" s="4"/>
      <c r="F239" s="4"/>
      <c r="G239" s="4"/>
      <c r="H239" s="4"/>
      <c r="I239" s="4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 x14ac:dyDescent="0.35">
      <c r="A240" s="2"/>
      <c r="B240" s="1"/>
      <c r="C240" s="3"/>
      <c r="D240" s="4"/>
      <c r="E240" s="4"/>
      <c r="F240" s="4"/>
      <c r="G240" s="4"/>
      <c r="H240" s="4"/>
      <c r="I240" s="4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 x14ac:dyDescent="0.35">
      <c r="A241" s="2"/>
      <c r="B241" s="1"/>
      <c r="C241" s="3"/>
      <c r="D241" s="4"/>
      <c r="E241" s="4"/>
      <c r="F241" s="4"/>
      <c r="G241" s="4"/>
      <c r="H241" s="4"/>
      <c r="I241" s="4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 x14ac:dyDescent="0.35">
      <c r="A242" s="2"/>
      <c r="B242" s="1"/>
      <c r="C242" s="3"/>
      <c r="D242" s="4"/>
      <c r="E242" s="4"/>
      <c r="F242" s="4"/>
      <c r="G242" s="4"/>
      <c r="H242" s="4"/>
      <c r="I242" s="4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 x14ac:dyDescent="0.35">
      <c r="A243" s="2"/>
      <c r="B243" s="1"/>
      <c r="C243" s="3"/>
      <c r="D243" s="4"/>
      <c r="E243" s="4"/>
      <c r="F243" s="4"/>
      <c r="G243" s="4"/>
      <c r="H243" s="4"/>
      <c r="I243" s="4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 x14ac:dyDescent="0.35">
      <c r="A244" s="2"/>
      <c r="B244" s="1"/>
      <c r="C244" s="3"/>
      <c r="D244" s="4"/>
      <c r="E244" s="4"/>
      <c r="F244" s="4"/>
      <c r="G244" s="4"/>
      <c r="H244" s="4"/>
      <c r="I244" s="4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 x14ac:dyDescent="0.35">
      <c r="A245" s="2"/>
      <c r="B245" s="1"/>
      <c r="C245" s="3"/>
      <c r="D245" s="4"/>
      <c r="E245" s="4"/>
      <c r="F245" s="4"/>
      <c r="G245" s="4"/>
      <c r="H245" s="4"/>
      <c r="I245" s="4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 x14ac:dyDescent="0.35">
      <c r="A246" s="2"/>
      <c r="B246" s="1"/>
      <c r="C246" s="3"/>
      <c r="D246" s="4"/>
      <c r="E246" s="4"/>
      <c r="F246" s="4"/>
      <c r="G246" s="4"/>
      <c r="H246" s="4"/>
      <c r="I246" s="4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 x14ac:dyDescent="0.35">
      <c r="A247" s="2"/>
      <c r="B247" s="1"/>
      <c r="C247" s="3"/>
      <c r="D247" s="4"/>
      <c r="E247" s="4"/>
      <c r="F247" s="4"/>
      <c r="G247" s="4"/>
      <c r="H247" s="4"/>
      <c r="I247" s="4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 x14ac:dyDescent="0.35">
      <c r="A248" s="2"/>
      <c r="B248" s="1"/>
      <c r="C248" s="3"/>
      <c r="D248" s="4"/>
      <c r="E248" s="4"/>
      <c r="F248" s="4"/>
      <c r="G248" s="4"/>
      <c r="H248" s="4"/>
      <c r="I248" s="4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 x14ac:dyDescent="0.35">
      <c r="A249" s="2"/>
      <c r="B249" s="1"/>
      <c r="C249" s="3"/>
      <c r="D249" s="4"/>
      <c r="E249" s="4"/>
      <c r="F249" s="4"/>
      <c r="G249" s="4"/>
      <c r="H249" s="4"/>
      <c r="I249" s="4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 x14ac:dyDescent="0.35">
      <c r="A250" s="2"/>
      <c r="B250" s="1"/>
      <c r="C250" s="3"/>
      <c r="D250" s="4"/>
      <c r="E250" s="4"/>
      <c r="F250" s="4"/>
      <c r="G250" s="4"/>
      <c r="H250" s="4"/>
      <c r="I250" s="4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 x14ac:dyDescent="0.35">
      <c r="A251" s="2"/>
      <c r="B251" s="1"/>
      <c r="C251" s="3"/>
      <c r="D251" s="4"/>
      <c r="E251" s="4"/>
      <c r="F251" s="4"/>
      <c r="G251" s="4"/>
      <c r="H251" s="4"/>
      <c r="I251" s="4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 x14ac:dyDescent="0.35">
      <c r="A252" s="2"/>
      <c r="B252" s="1"/>
      <c r="C252" s="3"/>
      <c r="D252" s="4"/>
      <c r="E252" s="4"/>
      <c r="F252" s="4"/>
      <c r="G252" s="4"/>
      <c r="H252" s="4"/>
      <c r="I252" s="4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 x14ac:dyDescent="0.35">
      <c r="A253" s="2"/>
      <c r="B253" s="1"/>
      <c r="C253" s="3"/>
      <c r="D253" s="4"/>
      <c r="E253" s="4"/>
      <c r="F253" s="4"/>
      <c r="G253" s="4"/>
      <c r="H253" s="4"/>
      <c r="I253" s="4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 x14ac:dyDescent="0.35">
      <c r="A254" s="2"/>
      <c r="B254" s="1"/>
      <c r="C254" s="3"/>
      <c r="D254" s="4"/>
      <c r="E254" s="4"/>
      <c r="F254" s="4"/>
      <c r="G254" s="4"/>
      <c r="H254" s="4"/>
      <c r="I254" s="4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 x14ac:dyDescent="0.35">
      <c r="A255" s="2"/>
      <c r="B255" s="1"/>
      <c r="C255" s="3"/>
      <c r="D255" s="4"/>
      <c r="E255" s="4"/>
      <c r="F255" s="4"/>
      <c r="G255" s="4"/>
      <c r="H255" s="4"/>
      <c r="I255" s="4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 x14ac:dyDescent="0.35">
      <c r="A256" s="2"/>
      <c r="B256" s="1"/>
      <c r="C256" s="3"/>
      <c r="D256" s="4"/>
      <c r="E256" s="4"/>
      <c r="F256" s="4"/>
      <c r="G256" s="4"/>
      <c r="H256" s="4"/>
      <c r="I256" s="4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 x14ac:dyDescent="0.35">
      <c r="A257" s="2"/>
      <c r="B257" s="1"/>
      <c r="C257" s="3"/>
      <c r="D257" s="4"/>
      <c r="E257" s="4"/>
      <c r="F257" s="4"/>
      <c r="G257" s="4"/>
      <c r="H257" s="4"/>
      <c r="I257" s="4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 x14ac:dyDescent="0.35">
      <c r="A258" s="2"/>
      <c r="B258" s="1"/>
      <c r="C258" s="3"/>
      <c r="D258" s="4"/>
      <c r="E258" s="4"/>
      <c r="F258" s="4"/>
      <c r="G258" s="4"/>
      <c r="H258" s="4"/>
      <c r="I258" s="4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 x14ac:dyDescent="0.35">
      <c r="A259" s="2"/>
      <c r="B259" s="1"/>
      <c r="C259" s="3"/>
      <c r="D259" s="4"/>
      <c r="E259" s="4"/>
      <c r="F259" s="4"/>
      <c r="G259" s="4"/>
      <c r="H259" s="4"/>
      <c r="I259" s="4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 x14ac:dyDescent="0.35">
      <c r="A260" s="2"/>
      <c r="B260" s="1"/>
      <c r="C260" s="3"/>
      <c r="D260" s="4"/>
      <c r="E260" s="4"/>
      <c r="F260" s="4"/>
      <c r="G260" s="4"/>
      <c r="H260" s="4"/>
      <c r="I260" s="4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 x14ac:dyDescent="0.35">
      <c r="A261" s="2"/>
      <c r="B261" s="1"/>
      <c r="C261" s="3"/>
      <c r="D261" s="4"/>
      <c r="E261" s="4"/>
      <c r="F261" s="4"/>
      <c r="G261" s="4"/>
      <c r="H261" s="4"/>
      <c r="I261" s="4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 x14ac:dyDescent="0.35">
      <c r="A262" s="2"/>
      <c r="B262" s="1"/>
      <c r="C262" s="3"/>
      <c r="D262" s="4"/>
      <c r="E262" s="4"/>
      <c r="F262" s="4"/>
      <c r="G262" s="4"/>
      <c r="H262" s="4"/>
      <c r="I262" s="4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 x14ac:dyDescent="0.35">
      <c r="A263" s="2"/>
      <c r="B263" s="1"/>
      <c r="C263" s="3"/>
      <c r="D263" s="4"/>
      <c r="E263" s="4"/>
      <c r="F263" s="4"/>
      <c r="G263" s="4"/>
      <c r="H263" s="4"/>
      <c r="I263" s="4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 x14ac:dyDescent="0.35">
      <c r="A264" s="2"/>
      <c r="B264" s="1"/>
      <c r="C264" s="3"/>
      <c r="D264" s="4"/>
      <c r="E264" s="4"/>
      <c r="F264" s="4"/>
      <c r="G264" s="4"/>
      <c r="H264" s="4"/>
      <c r="I264" s="4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 x14ac:dyDescent="0.35">
      <c r="A265" s="2"/>
      <c r="B265" s="1"/>
      <c r="C265" s="3"/>
      <c r="D265" s="4"/>
      <c r="E265" s="4"/>
      <c r="F265" s="4"/>
      <c r="G265" s="4"/>
      <c r="H265" s="4"/>
      <c r="I265" s="4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 x14ac:dyDescent="0.35">
      <c r="A266" s="2"/>
      <c r="B266" s="1"/>
      <c r="C266" s="3"/>
      <c r="D266" s="4"/>
      <c r="E266" s="4"/>
      <c r="F266" s="4"/>
      <c r="G266" s="4"/>
      <c r="H266" s="4"/>
      <c r="I266" s="4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 x14ac:dyDescent="0.35">
      <c r="A267" s="2"/>
      <c r="B267" s="1"/>
      <c r="C267" s="3"/>
      <c r="D267" s="4"/>
      <c r="E267" s="4"/>
      <c r="F267" s="4"/>
      <c r="G267" s="4"/>
      <c r="H267" s="4"/>
      <c r="I267" s="4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 x14ac:dyDescent="0.35">
      <c r="A268" s="2"/>
      <c r="B268" s="1"/>
      <c r="C268" s="3"/>
      <c r="D268" s="4"/>
      <c r="E268" s="4"/>
      <c r="F268" s="4"/>
      <c r="G268" s="4"/>
      <c r="H268" s="4"/>
      <c r="I268" s="4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 x14ac:dyDescent="0.35">
      <c r="A269" s="2"/>
      <c r="B269" s="1"/>
      <c r="C269" s="3"/>
      <c r="D269" s="4"/>
      <c r="E269" s="4"/>
      <c r="F269" s="4"/>
      <c r="G269" s="4"/>
      <c r="H269" s="4"/>
      <c r="I269" s="4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 x14ac:dyDescent="0.35">
      <c r="A270" s="2"/>
      <c r="B270" s="1"/>
      <c r="C270" s="3"/>
      <c r="D270" s="4"/>
      <c r="E270" s="4"/>
      <c r="F270" s="4"/>
      <c r="G270" s="4"/>
      <c r="H270" s="4"/>
      <c r="I270" s="4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 x14ac:dyDescent="0.35">
      <c r="A271" s="2"/>
      <c r="B271" s="1"/>
      <c r="C271" s="3"/>
      <c r="D271" s="4"/>
      <c r="E271" s="4"/>
      <c r="F271" s="4"/>
      <c r="G271" s="4"/>
      <c r="H271" s="4"/>
      <c r="I271" s="4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 x14ac:dyDescent="0.35">
      <c r="A272" s="2"/>
      <c r="B272" s="1"/>
      <c r="C272" s="3"/>
      <c r="D272" s="4"/>
      <c r="E272" s="4"/>
      <c r="F272" s="4"/>
      <c r="G272" s="4"/>
      <c r="H272" s="4"/>
      <c r="I272" s="4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 x14ac:dyDescent="0.35">
      <c r="A273" s="2"/>
      <c r="B273" s="1"/>
      <c r="C273" s="3"/>
      <c r="D273" s="4"/>
      <c r="E273" s="4"/>
      <c r="F273" s="4"/>
      <c r="G273" s="4"/>
      <c r="H273" s="4"/>
      <c r="I273" s="4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 x14ac:dyDescent="0.35">
      <c r="A274" s="2"/>
      <c r="B274" s="1"/>
      <c r="C274" s="3"/>
      <c r="D274" s="4"/>
      <c r="E274" s="4"/>
      <c r="F274" s="4"/>
      <c r="G274" s="4"/>
      <c r="H274" s="4"/>
      <c r="I274" s="4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 x14ac:dyDescent="0.35">
      <c r="A275" s="2"/>
      <c r="B275" s="1"/>
      <c r="C275" s="3"/>
      <c r="D275" s="4"/>
      <c r="E275" s="4"/>
      <c r="F275" s="4"/>
      <c r="G275" s="4"/>
      <c r="H275" s="4"/>
      <c r="I275" s="4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 x14ac:dyDescent="0.35">
      <c r="A276" s="2"/>
      <c r="B276" s="1"/>
      <c r="C276" s="3"/>
      <c r="D276" s="4"/>
      <c r="E276" s="4"/>
      <c r="F276" s="4"/>
      <c r="G276" s="4"/>
      <c r="H276" s="4"/>
      <c r="I276" s="4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 x14ac:dyDescent="0.35">
      <c r="A277" s="2"/>
      <c r="B277" s="1"/>
      <c r="C277" s="3"/>
      <c r="D277" s="4"/>
      <c r="E277" s="4"/>
      <c r="F277" s="4"/>
      <c r="G277" s="4"/>
      <c r="H277" s="4"/>
      <c r="I277" s="4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 x14ac:dyDescent="0.35">
      <c r="A278" s="2"/>
      <c r="B278" s="1"/>
      <c r="C278" s="3"/>
      <c r="D278" s="4"/>
      <c r="E278" s="4"/>
      <c r="F278" s="4"/>
      <c r="G278" s="4"/>
      <c r="H278" s="4"/>
      <c r="I278" s="4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 x14ac:dyDescent="0.35">
      <c r="A279" s="2"/>
      <c r="B279" s="1"/>
      <c r="C279" s="3"/>
      <c r="D279" s="4"/>
      <c r="E279" s="4"/>
      <c r="F279" s="4"/>
      <c r="G279" s="4"/>
      <c r="H279" s="4"/>
      <c r="I279" s="4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 x14ac:dyDescent="0.35">
      <c r="A280" s="2"/>
      <c r="B280" s="1"/>
      <c r="C280" s="3"/>
      <c r="D280" s="4"/>
      <c r="E280" s="4"/>
      <c r="F280" s="4"/>
      <c r="G280" s="4"/>
      <c r="H280" s="4"/>
      <c r="I280" s="4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 x14ac:dyDescent="0.35">
      <c r="A281" s="2"/>
      <c r="B281" s="1"/>
      <c r="C281" s="3"/>
      <c r="D281" s="4"/>
      <c r="E281" s="4"/>
      <c r="F281" s="4"/>
      <c r="G281" s="4"/>
      <c r="H281" s="4"/>
      <c r="I281" s="4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 x14ac:dyDescent="0.35">
      <c r="A282" s="2"/>
      <c r="B282" s="1"/>
      <c r="C282" s="3"/>
      <c r="D282" s="4"/>
      <c r="E282" s="4"/>
      <c r="F282" s="4"/>
      <c r="G282" s="4"/>
      <c r="H282" s="4"/>
      <c r="I282" s="4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 x14ac:dyDescent="0.35">
      <c r="A283" s="2"/>
      <c r="B283" s="1"/>
      <c r="C283" s="3"/>
      <c r="D283" s="4"/>
      <c r="E283" s="4"/>
      <c r="F283" s="4"/>
      <c r="G283" s="4"/>
      <c r="H283" s="4"/>
      <c r="I283" s="4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 x14ac:dyDescent="0.35">
      <c r="A284" s="2"/>
      <c r="B284" s="1"/>
      <c r="C284" s="3"/>
      <c r="D284" s="4"/>
      <c r="E284" s="4"/>
      <c r="F284" s="4"/>
      <c r="G284" s="4"/>
      <c r="H284" s="4"/>
      <c r="I284" s="4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 x14ac:dyDescent="0.35">
      <c r="A285" s="2"/>
      <c r="B285" s="1"/>
      <c r="C285" s="3"/>
      <c r="D285" s="4"/>
      <c r="E285" s="4"/>
      <c r="F285" s="4"/>
      <c r="G285" s="4"/>
      <c r="H285" s="4"/>
      <c r="I285" s="4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 x14ac:dyDescent="0.35">
      <c r="A286" s="2"/>
      <c r="B286" s="1"/>
      <c r="C286" s="3"/>
      <c r="D286" s="4"/>
      <c r="E286" s="4"/>
      <c r="F286" s="4"/>
      <c r="G286" s="4"/>
      <c r="H286" s="4"/>
      <c r="I286" s="4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 x14ac:dyDescent="0.35">
      <c r="A287" s="2"/>
      <c r="B287" s="1"/>
      <c r="C287" s="3"/>
      <c r="D287" s="4"/>
      <c r="E287" s="4"/>
      <c r="F287" s="4"/>
      <c r="G287" s="4"/>
      <c r="H287" s="4"/>
      <c r="I287" s="4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 x14ac:dyDescent="0.35">
      <c r="A288" s="2"/>
      <c r="B288" s="1"/>
      <c r="C288" s="3"/>
      <c r="D288" s="4"/>
      <c r="E288" s="4"/>
      <c r="F288" s="4"/>
      <c r="G288" s="4"/>
      <c r="H288" s="4"/>
      <c r="I288" s="4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 x14ac:dyDescent="0.35">
      <c r="A289" s="2"/>
      <c r="B289" s="1"/>
      <c r="C289" s="3"/>
      <c r="D289" s="4"/>
      <c r="E289" s="4"/>
      <c r="F289" s="4"/>
      <c r="G289" s="4"/>
      <c r="H289" s="4"/>
      <c r="I289" s="4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 x14ac:dyDescent="0.35">
      <c r="A290" s="2"/>
      <c r="B290" s="1"/>
      <c r="C290" s="3"/>
      <c r="D290" s="4"/>
      <c r="E290" s="4"/>
      <c r="F290" s="4"/>
      <c r="G290" s="4"/>
      <c r="H290" s="4"/>
      <c r="I290" s="4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 x14ac:dyDescent="0.35">
      <c r="A291" s="2"/>
      <c r="B291" s="1"/>
      <c r="C291" s="3"/>
      <c r="D291" s="4"/>
      <c r="E291" s="4"/>
      <c r="F291" s="4"/>
      <c r="G291" s="4"/>
      <c r="H291" s="4"/>
      <c r="I291" s="4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 x14ac:dyDescent="0.35">
      <c r="A292" s="2"/>
      <c r="B292" s="1"/>
      <c r="C292" s="3"/>
      <c r="D292" s="4"/>
      <c r="E292" s="4"/>
      <c r="F292" s="4"/>
      <c r="G292" s="4"/>
      <c r="H292" s="4"/>
      <c r="I292" s="4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 x14ac:dyDescent="0.35">
      <c r="A293" s="2"/>
      <c r="B293" s="1"/>
      <c r="C293" s="3"/>
      <c r="D293" s="4"/>
      <c r="E293" s="4"/>
      <c r="F293" s="4"/>
      <c r="G293" s="4"/>
      <c r="H293" s="4"/>
      <c r="I293" s="4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 x14ac:dyDescent="0.35">
      <c r="A294" s="2"/>
      <c r="B294" s="1"/>
      <c r="C294" s="3"/>
      <c r="D294" s="4"/>
      <c r="E294" s="4"/>
      <c r="F294" s="4"/>
      <c r="G294" s="4"/>
      <c r="H294" s="4"/>
      <c r="I294" s="4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 x14ac:dyDescent="0.35">
      <c r="A295" s="2"/>
      <c r="B295" s="1"/>
      <c r="C295" s="3"/>
      <c r="D295" s="4"/>
      <c r="E295" s="4"/>
      <c r="F295" s="4"/>
      <c r="G295" s="4"/>
      <c r="H295" s="4"/>
      <c r="I295" s="4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 x14ac:dyDescent="0.35">
      <c r="A296" s="2"/>
      <c r="B296" s="1"/>
      <c r="C296" s="3"/>
      <c r="D296" s="4"/>
      <c r="E296" s="4"/>
      <c r="F296" s="4"/>
      <c r="G296" s="4"/>
      <c r="H296" s="4"/>
      <c r="I296" s="4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 x14ac:dyDescent="0.35">
      <c r="A297" s="2"/>
      <c r="B297" s="1"/>
      <c r="C297" s="3"/>
      <c r="D297" s="4"/>
      <c r="E297" s="4"/>
      <c r="F297" s="4"/>
      <c r="G297" s="4"/>
      <c r="H297" s="4"/>
      <c r="I297" s="4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 x14ac:dyDescent="0.35">
      <c r="A298" s="2"/>
      <c r="B298" s="1"/>
      <c r="C298" s="3"/>
      <c r="D298" s="4"/>
      <c r="E298" s="4"/>
      <c r="F298" s="4"/>
      <c r="G298" s="4"/>
      <c r="H298" s="4"/>
      <c r="I298" s="4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 x14ac:dyDescent="0.35">
      <c r="A299" s="2"/>
      <c r="B299" s="1"/>
      <c r="C299" s="3"/>
      <c r="D299" s="4"/>
      <c r="E299" s="4"/>
      <c r="F299" s="4"/>
      <c r="G299" s="4"/>
      <c r="H299" s="4"/>
      <c r="I299" s="4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 x14ac:dyDescent="0.35">
      <c r="A300" s="2"/>
      <c r="B300" s="1"/>
      <c r="C300" s="3"/>
      <c r="D300" s="4"/>
      <c r="E300" s="4"/>
      <c r="F300" s="4"/>
      <c r="G300" s="4"/>
      <c r="H300" s="4"/>
      <c r="I300" s="4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 x14ac:dyDescent="0.35">
      <c r="A301" s="2"/>
      <c r="B301" s="1"/>
      <c r="C301" s="3"/>
      <c r="D301" s="4"/>
      <c r="E301" s="4"/>
      <c r="F301" s="4"/>
      <c r="G301" s="4"/>
      <c r="H301" s="4"/>
      <c r="I301" s="4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 x14ac:dyDescent="0.35">
      <c r="A302" s="2"/>
      <c r="B302" s="1"/>
      <c r="C302" s="3"/>
      <c r="D302" s="4"/>
      <c r="E302" s="4"/>
      <c r="F302" s="4"/>
      <c r="G302" s="4"/>
      <c r="H302" s="4"/>
      <c r="I302" s="4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 x14ac:dyDescent="0.35">
      <c r="A303" s="2"/>
      <c r="B303" s="1"/>
      <c r="C303" s="3"/>
      <c r="D303" s="4"/>
      <c r="E303" s="4"/>
      <c r="F303" s="4"/>
      <c r="G303" s="4"/>
      <c r="H303" s="4"/>
      <c r="I303" s="4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 x14ac:dyDescent="0.35">
      <c r="A304" s="2"/>
      <c r="B304" s="1"/>
      <c r="C304" s="3"/>
      <c r="D304" s="4"/>
      <c r="E304" s="4"/>
      <c r="F304" s="4"/>
      <c r="G304" s="4"/>
      <c r="H304" s="4"/>
      <c r="I304" s="4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 x14ac:dyDescent="0.35">
      <c r="A305" s="2"/>
      <c r="B305" s="1"/>
      <c r="C305" s="3"/>
      <c r="D305" s="4"/>
      <c r="E305" s="4"/>
      <c r="F305" s="4"/>
      <c r="G305" s="4"/>
      <c r="H305" s="4"/>
      <c r="I305" s="4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 x14ac:dyDescent="0.35">
      <c r="A306" s="2"/>
      <c r="B306" s="1"/>
      <c r="C306" s="3"/>
      <c r="D306" s="4"/>
      <c r="E306" s="4"/>
      <c r="F306" s="4"/>
      <c r="G306" s="4"/>
      <c r="H306" s="4"/>
      <c r="I306" s="4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 x14ac:dyDescent="0.35">
      <c r="A307" s="2"/>
      <c r="B307" s="1"/>
      <c r="C307" s="3"/>
      <c r="D307" s="4"/>
      <c r="E307" s="4"/>
      <c r="F307" s="4"/>
      <c r="G307" s="4"/>
      <c r="H307" s="4"/>
      <c r="I307" s="4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 x14ac:dyDescent="0.35">
      <c r="A308" s="2"/>
      <c r="B308" s="1"/>
      <c r="C308" s="3"/>
      <c r="D308" s="4"/>
      <c r="E308" s="4"/>
      <c r="F308" s="4"/>
      <c r="G308" s="4"/>
      <c r="H308" s="4"/>
      <c r="I308" s="4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 x14ac:dyDescent="0.35">
      <c r="A309" s="2"/>
      <c r="B309" s="1"/>
      <c r="C309" s="3"/>
      <c r="D309" s="4"/>
      <c r="E309" s="4"/>
      <c r="F309" s="4"/>
      <c r="G309" s="4"/>
      <c r="H309" s="4"/>
      <c r="I309" s="4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 x14ac:dyDescent="0.35">
      <c r="A310" s="2"/>
      <c r="B310" s="1"/>
      <c r="C310" s="3"/>
      <c r="D310" s="4"/>
      <c r="E310" s="4"/>
      <c r="F310" s="4"/>
      <c r="G310" s="4"/>
      <c r="H310" s="4"/>
      <c r="I310" s="4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 x14ac:dyDescent="0.35">
      <c r="A311" s="2"/>
      <c r="B311" s="1"/>
      <c r="C311" s="3"/>
      <c r="D311" s="4"/>
      <c r="E311" s="4"/>
      <c r="F311" s="4"/>
      <c r="G311" s="4"/>
      <c r="H311" s="4"/>
      <c r="I311" s="4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 x14ac:dyDescent="0.35">
      <c r="A312" s="2"/>
      <c r="B312" s="1"/>
      <c r="C312" s="3"/>
      <c r="D312" s="4"/>
      <c r="E312" s="4"/>
      <c r="F312" s="4"/>
      <c r="G312" s="4"/>
      <c r="H312" s="4"/>
      <c r="I312" s="4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 x14ac:dyDescent="0.35">
      <c r="A313" s="2"/>
      <c r="B313" s="1"/>
      <c r="C313" s="3"/>
      <c r="D313" s="4"/>
      <c r="E313" s="4"/>
      <c r="F313" s="4"/>
      <c r="G313" s="4"/>
      <c r="H313" s="4"/>
      <c r="I313" s="4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 x14ac:dyDescent="0.35">
      <c r="A314" s="2"/>
      <c r="B314" s="1"/>
      <c r="C314" s="3"/>
      <c r="D314" s="4"/>
      <c r="E314" s="4"/>
      <c r="F314" s="4"/>
      <c r="G314" s="4"/>
      <c r="H314" s="4"/>
      <c r="I314" s="4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 x14ac:dyDescent="0.35">
      <c r="A315" s="2"/>
      <c r="B315" s="1"/>
      <c r="C315" s="3"/>
      <c r="D315" s="4"/>
      <c r="E315" s="4"/>
      <c r="F315" s="4"/>
      <c r="G315" s="4"/>
      <c r="H315" s="4"/>
      <c r="I315" s="4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 x14ac:dyDescent="0.35">
      <c r="A316" s="2"/>
      <c r="B316" s="1"/>
      <c r="C316" s="3"/>
      <c r="D316" s="4"/>
      <c r="E316" s="4"/>
      <c r="F316" s="4"/>
      <c r="G316" s="4"/>
      <c r="H316" s="4"/>
      <c r="I316" s="4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 x14ac:dyDescent="0.35">
      <c r="A317" s="2"/>
      <c r="B317" s="1"/>
      <c r="C317" s="3"/>
      <c r="D317" s="4"/>
      <c r="E317" s="4"/>
      <c r="F317" s="4"/>
      <c r="G317" s="4"/>
      <c r="H317" s="4"/>
      <c r="I317" s="4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 x14ac:dyDescent="0.35">
      <c r="A318" s="2"/>
      <c r="B318" s="1"/>
      <c r="C318" s="3"/>
      <c r="D318" s="4"/>
      <c r="E318" s="4"/>
      <c r="F318" s="4"/>
      <c r="G318" s="4"/>
      <c r="H318" s="4"/>
      <c r="I318" s="4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 x14ac:dyDescent="0.35">
      <c r="A319" s="2"/>
      <c r="B319" s="1"/>
      <c r="C319" s="3"/>
      <c r="D319" s="4"/>
      <c r="E319" s="4"/>
      <c r="F319" s="4"/>
      <c r="G319" s="4"/>
      <c r="H319" s="4"/>
      <c r="I319" s="4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 x14ac:dyDescent="0.35">
      <c r="A320" s="2"/>
      <c r="B320" s="1"/>
      <c r="C320" s="3"/>
      <c r="D320" s="4"/>
      <c r="E320" s="4"/>
      <c r="F320" s="4"/>
      <c r="G320" s="4"/>
      <c r="H320" s="4"/>
      <c r="I320" s="4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 x14ac:dyDescent="0.35">
      <c r="A321" s="2"/>
      <c r="B321" s="1"/>
      <c r="C321" s="3"/>
      <c r="D321" s="4"/>
      <c r="E321" s="4"/>
      <c r="F321" s="4"/>
      <c r="G321" s="4"/>
      <c r="H321" s="4"/>
      <c r="I321" s="4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 x14ac:dyDescent="0.35">
      <c r="A322" s="2"/>
      <c r="B322" s="1"/>
      <c r="C322" s="3"/>
      <c r="D322" s="4"/>
      <c r="E322" s="4"/>
      <c r="F322" s="4"/>
      <c r="G322" s="4"/>
      <c r="H322" s="4"/>
      <c r="I322" s="4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 x14ac:dyDescent="0.35">
      <c r="A323" s="2"/>
      <c r="B323" s="1"/>
      <c r="C323" s="3"/>
      <c r="D323" s="4"/>
      <c r="E323" s="4"/>
      <c r="F323" s="4"/>
      <c r="G323" s="4"/>
      <c r="H323" s="4"/>
      <c r="I323" s="4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 x14ac:dyDescent="0.35">
      <c r="A324" s="2"/>
      <c r="B324" s="1"/>
      <c r="C324" s="3"/>
      <c r="D324" s="4"/>
      <c r="E324" s="4"/>
      <c r="F324" s="4"/>
      <c r="G324" s="4"/>
      <c r="H324" s="4"/>
      <c r="I324" s="4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 x14ac:dyDescent="0.35">
      <c r="A325" s="2"/>
      <c r="B325" s="1"/>
      <c r="C325" s="3"/>
      <c r="D325" s="4"/>
      <c r="E325" s="4"/>
      <c r="F325" s="4"/>
      <c r="G325" s="4"/>
      <c r="H325" s="4"/>
      <c r="I325" s="4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 x14ac:dyDescent="0.35">
      <c r="A326" s="2"/>
      <c r="B326" s="1"/>
      <c r="C326" s="3"/>
      <c r="D326" s="4"/>
      <c r="E326" s="4"/>
      <c r="F326" s="4"/>
      <c r="G326" s="4"/>
      <c r="H326" s="4"/>
      <c r="I326" s="4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 x14ac:dyDescent="0.35">
      <c r="A327" s="2"/>
      <c r="B327" s="1"/>
      <c r="C327" s="3"/>
      <c r="D327" s="4"/>
      <c r="E327" s="4"/>
      <c r="F327" s="4"/>
      <c r="G327" s="4"/>
      <c r="H327" s="4"/>
      <c r="I327" s="4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 x14ac:dyDescent="0.35">
      <c r="A328" s="2"/>
      <c r="B328" s="1"/>
      <c r="C328" s="3"/>
      <c r="D328" s="4"/>
      <c r="E328" s="4"/>
      <c r="F328" s="4"/>
      <c r="G328" s="4"/>
      <c r="H328" s="4"/>
      <c r="I328" s="4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 x14ac:dyDescent="0.35">
      <c r="A329" s="2"/>
      <c r="B329" s="1"/>
      <c r="C329" s="3"/>
      <c r="D329" s="4"/>
      <c r="E329" s="4"/>
      <c r="F329" s="4"/>
      <c r="G329" s="4"/>
      <c r="H329" s="4"/>
      <c r="I329" s="4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 x14ac:dyDescent="0.35">
      <c r="A330" s="2"/>
      <c r="B330" s="1"/>
      <c r="C330" s="3"/>
      <c r="D330" s="4"/>
      <c r="E330" s="4"/>
      <c r="F330" s="4"/>
      <c r="G330" s="4"/>
      <c r="H330" s="4"/>
      <c r="I330" s="4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 x14ac:dyDescent="0.35">
      <c r="A331" s="2"/>
      <c r="B331" s="1"/>
      <c r="C331" s="3"/>
      <c r="D331" s="4"/>
      <c r="E331" s="4"/>
      <c r="F331" s="4"/>
      <c r="G331" s="4"/>
      <c r="H331" s="4"/>
      <c r="I331" s="4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 x14ac:dyDescent="0.35">
      <c r="A332" s="2"/>
      <c r="B332" s="1"/>
      <c r="C332" s="3"/>
      <c r="D332" s="4"/>
      <c r="E332" s="4"/>
      <c r="F332" s="4"/>
      <c r="G332" s="4"/>
      <c r="H332" s="4"/>
      <c r="I332" s="4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 x14ac:dyDescent="0.35">
      <c r="A333" s="2"/>
      <c r="B333" s="1"/>
      <c r="C333" s="3"/>
      <c r="D333" s="4"/>
      <c r="E333" s="4"/>
      <c r="F333" s="4"/>
      <c r="G333" s="4"/>
      <c r="H333" s="4"/>
      <c r="I333" s="4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 x14ac:dyDescent="0.35">
      <c r="A334" s="2"/>
      <c r="B334" s="1"/>
      <c r="C334" s="3"/>
      <c r="D334" s="4"/>
      <c r="E334" s="4"/>
      <c r="F334" s="4"/>
      <c r="G334" s="4"/>
      <c r="H334" s="4"/>
      <c r="I334" s="4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 x14ac:dyDescent="0.35">
      <c r="A335" s="2"/>
      <c r="B335" s="1"/>
      <c r="C335" s="3"/>
      <c r="D335" s="4"/>
      <c r="E335" s="4"/>
      <c r="F335" s="4"/>
      <c r="G335" s="4"/>
      <c r="H335" s="4"/>
      <c r="I335" s="4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 x14ac:dyDescent="0.35">
      <c r="A336" s="2"/>
      <c r="B336" s="1"/>
      <c r="C336" s="3"/>
      <c r="D336" s="4"/>
      <c r="E336" s="4"/>
      <c r="F336" s="4"/>
      <c r="G336" s="4"/>
      <c r="H336" s="4"/>
      <c r="I336" s="4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 x14ac:dyDescent="0.35">
      <c r="A337" s="2"/>
      <c r="B337" s="1"/>
      <c r="C337" s="3"/>
      <c r="D337" s="4"/>
      <c r="E337" s="4"/>
      <c r="F337" s="4"/>
      <c r="G337" s="4"/>
      <c r="H337" s="4"/>
      <c r="I337" s="4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 x14ac:dyDescent="0.35">
      <c r="A338" s="2"/>
      <c r="B338" s="1"/>
      <c r="C338" s="3"/>
      <c r="D338" s="4"/>
      <c r="E338" s="4"/>
      <c r="F338" s="4"/>
      <c r="G338" s="4"/>
      <c r="H338" s="4"/>
      <c r="I338" s="4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 x14ac:dyDescent="0.35">
      <c r="A339" s="2"/>
      <c r="B339" s="1"/>
      <c r="C339" s="3"/>
      <c r="D339" s="4"/>
      <c r="E339" s="4"/>
      <c r="F339" s="4"/>
      <c r="G339" s="4"/>
      <c r="H339" s="4"/>
      <c r="I339" s="4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 x14ac:dyDescent="0.35">
      <c r="A340" s="2"/>
      <c r="B340" s="1"/>
      <c r="C340" s="3"/>
      <c r="D340" s="4"/>
      <c r="E340" s="4"/>
      <c r="F340" s="4"/>
      <c r="G340" s="4"/>
      <c r="H340" s="4"/>
      <c r="I340" s="4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 x14ac:dyDescent="0.35">
      <c r="A341" s="2"/>
      <c r="B341" s="1"/>
      <c r="C341" s="3"/>
      <c r="D341" s="4"/>
      <c r="E341" s="4"/>
      <c r="F341" s="4"/>
      <c r="G341" s="4"/>
      <c r="H341" s="4"/>
      <c r="I341" s="4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 x14ac:dyDescent="0.35">
      <c r="A342" s="2"/>
      <c r="B342" s="1"/>
      <c r="C342" s="3"/>
      <c r="D342" s="4"/>
      <c r="E342" s="4"/>
      <c r="F342" s="4"/>
      <c r="G342" s="4"/>
      <c r="H342" s="4"/>
      <c r="I342" s="4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 x14ac:dyDescent="0.35">
      <c r="A343" s="2"/>
      <c r="B343" s="1"/>
      <c r="C343" s="3"/>
      <c r="D343" s="4"/>
      <c r="E343" s="4"/>
      <c r="F343" s="4"/>
      <c r="G343" s="4"/>
      <c r="H343" s="4"/>
      <c r="I343" s="4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 x14ac:dyDescent="0.35">
      <c r="A344" s="2"/>
      <c r="B344" s="1"/>
      <c r="C344" s="3"/>
      <c r="D344" s="4"/>
      <c r="E344" s="4"/>
      <c r="F344" s="4"/>
      <c r="G344" s="4"/>
      <c r="H344" s="4"/>
      <c r="I344" s="4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 x14ac:dyDescent="0.35">
      <c r="A345" s="2"/>
      <c r="B345" s="1"/>
      <c r="C345" s="3"/>
      <c r="D345" s="4"/>
      <c r="E345" s="4"/>
      <c r="F345" s="4"/>
      <c r="G345" s="4"/>
      <c r="H345" s="4"/>
      <c r="I345" s="4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 x14ac:dyDescent="0.35">
      <c r="A346" s="2"/>
      <c r="B346" s="1"/>
      <c r="C346" s="3"/>
      <c r="D346" s="4"/>
      <c r="E346" s="4"/>
      <c r="F346" s="4"/>
      <c r="G346" s="4"/>
      <c r="H346" s="4"/>
      <c r="I346" s="4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 x14ac:dyDescent="0.35">
      <c r="A347" s="2"/>
      <c r="B347" s="1"/>
      <c r="C347" s="3"/>
      <c r="D347" s="4"/>
      <c r="E347" s="4"/>
      <c r="F347" s="4"/>
      <c r="G347" s="4"/>
      <c r="H347" s="4"/>
      <c r="I347" s="4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 x14ac:dyDescent="0.35">
      <c r="A348" s="2"/>
      <c r="B348" s="1"/>
      <c r="C348" s="3"/>
      <c r="D348" s="4"/>
      <c r="E348" s="4"/>
      <c r="F348" s="4"/>
      <c r="G348" s="4"/>
      <c r="H348" s="4"/>
      <c r="I348" s="4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 x14ac:dyDescent="0.35">
      <c r="A349" s="2"/>
      <c r="B349" s="1"/>
      <c r="C349" s="3"/>
      <c r="D349" s="4"/>
      <c r="E349" s="4"/>
      <c r="F349" s="4"/>
      <c r="G349" s="4"/>
      <c r="H349" s="4"/>
      <c r="I349" s="4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 x14ac:dyDescent="0.35">
      <c r="A350" s="2"/>
      <c r="B350" s="1"/>
      <c r="C350" s="3"/>
      <c r="D350" s="4"/>
      <c r="E350" s="4"/>
      <c r="F350" s="4"/>
      <c r="G350" s="4"/>
      <c r="H350" s="4"/>
      <c r="I350" s="4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 x14ac:dyDescent="0.35">
      <c r="A351" s="2"/>
      <c r="B351" s="1"/>
      <c r="C351" s="3"/>
      <c r="D351" s="4"/>
      <c r="E351" s="4"/>
      <c r="F351" s="4"/>
      <c r="G351" s="4"/>
      <c r="H351" s="4"/>
      <c r="I351" s="4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 x14ac:dyDescent="0.35">
      <c r="A352" s="2"/>
      <c r="B352" s="1"/>
      <c r="C352" s="3"/>
      <c r="D352" s="4"/>
      <c r="E352" s="4"/>
      <c r="F352" s="4"/>
      <c r="G352" s="4"/>
      <c r="H352" s="4"/>
      <c r="I352" s="4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 x14ac:dyDescent="0.35">
      <c r="A353" s="2"/>
      <c r="B353" s="1"/>
      <c r="C353" s="3"/>
      <c r="D353" s="4"/>
      <c r="E353" s="4"/>
      <c r="F353" s="4"/>
      <c r="G353" s="4"/>
      <c r="H353" s="4"/>
      <c r="I353" s="4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 x14ac:dyDescent="0.35">
      <c r="A354" s="2"/>
      <c r="B354" s="1"/>
      <c r="C354" s="3"/>
      <c r="D354" s="4"/>
      <c r="E354" s="4"/>
      <c r="F354" s="4"/>
      <c r="G354" s="4"/>
      <c r="H354" s="4"/>
      <c r="I354" s="4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 x14ac:dyDescent="0.35">
      <c r="A355" s="2"/>
      <c r="B355" s="1"/>
      <c r="C355" s="3"/>
      <c r="D355" s="4"/>
      <c r="E355" s="4"/>
      <c r="F355" s="4"/>
      <c r="G355" s="4"/>
      <c r="H355" s="4"/>
      <c r="I355" s="4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 x14ac:dyDescent="0.35">
      <c r="A356" s="2"/>
      <c r="B356" s="1"/>
      <c r="C356" s="3"/>
      <c r="D356" s="4"/>
      <c r="E356" s="4"/>
      <c r="F356" s="4"/>
      <c r="G356" s="4"/>
      <c r="H356" s="4"/>
      <c r="I356" s="4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 x14ac:dyDescent="0.35">
      <c r="A357" s="2"/>
      <c r="B357" s="1"/>
      <c r="C357" s="3"/>
      <c r="D357" s="4"/>
      <c r="E357" s="4"/>
      <c r="F357" s="4"/>
      <c r="G357" s="4"/>
      <c r="H357" s="4"/>
      <c r="I357" s="4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 x14ac:dyDescent="0.35">
      <c r="A358" s="2"/>
      <c r="B358" s="1"/>
      <c r="C358" s="3"/>
      <c r="D358" s="4"/>
      <c r="E358" s="4"/>
      <c r="F358" s="4"/>
      <c r="G358" s="4"/>
      <c r="H358" s="4"/>
      <c r="I358" s="4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 x14ac:dyDescent="0.35">
      <c r="A359" s="2"/>
      <c r="B359" s="1"/>
      <c r="C359" s="3"/>
      <c r="D359" s="4"/>
      <c r="E359" s="4"/>
      <c r="F359" s="4"/>
      <c r="G359" s="4"/>
      <c r="H359" s="4"/>
      <c r="I359" s="4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 x14ac:dyDescent="0.35">
      <c r="A360" s="2"/>
      <c r="B360" s="1"/>
      <c r="C360" s="3"/>
      <c r="D360" s="4"/>
      <c r="E360" s="4"/>
      <c r="F360" s="4"/>
      <c r="G360" s="4"/>
      <c r="H360" s="4"/>
      <c r="I360" s="4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 x14ac:dyDescent="0.35">
      <c r="A361" s="2"/>
      <c r="B361" s="1"/>
      <c r="C361" s="3"/>
      <c r="D361" s="4"/>
      <c r="E361" s="4"/>
      <c r="F361" s="4"/>
      <c r="G361" s="4"/>
      <c r="H361" s="4"/>
      <c r="I361" s="4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 x14ac:dyDescent="0.35">
      <c r="A362" s="2"/>
      <c r="B362" s="1"/>
      <c r="C362" s="3"/>
      <c r="D362" s="4"/>
      <c r="E362" s="4"/>
      <c r="F362" s="4"/>
      <c r="G362" s="4"/>
      <c r="H362" s="4"/>
      <c r="I362" s="4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 x14ac:dyDescent="0.35">
      <c r="A363" s="2"/>
      <c r="B363" s="1"/>
      <c r="C363" s="3"/>
      <c r="D363" s="4"/>
      <c r="E363" s="4"/>
      <c r="F363" s="4"/>
      <c r="G363" s="4"/>
      <c r="H363" s="4"/>
      <c r="I363" s="4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 x14ac:dyDescent="0.35">
      <c r="A364" s="2"/>
      <c r="B364" s="1"/>
      <c r="C364" s="3"/>
      <c r="D364" s="4"/>
      <c r="E364" s="4"/>
      <c r="F364" s="4"/>
      <c r="G364" s="4"/>
      <c r="H364" s="4"/>
      <c r="I364" s="4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 x14ac:dyDescent="0.35">
      <c r="A365" s="2"/>
      <c r="B365" s="1"/>
      <c r="C365" s="3"/>
      <c r="D365" s="4"/>
      <c r="E365" s="4"/>
      <c r="F365" s="4"/>
      <c r="G365" s="4"/>
      <c r="H365" s="4"/>
      <c r="I365" s="4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 x14ac:dyDescent="0.35">
      <c r="A366" s="2"/>
      <c r="B366" s="1"/>
      <c r="C366" s="3"/>
      <c r="D366" s="4"/>
      <c r="E366" s="4"/>
      <c r="F366" s="4"/>
      <c r="G366" s="4"/>
      <c r="H366" s="4"/>
      <c r="I366" s="4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 x14ac:dyDescent="0.35">
      <c r="A367" s="2"/>
      <c r="B367" s="1"/>
      <c r="C367" s="3"/>
      <c r="D367" s="4"/>
      <c r="E367" s="4"/>
      <c r="F367" s="4"/>
      <c r="G367" s="4"/>
      <c r="H367" s="4"/>
      <c r="I367" s="4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 x14ac:dyDescent="0.35">
      <c r="A368" s="2"/>
      <c r="B368" s="1"/>
      <c r="C368" s="3"/>
      <c r="D368" s="4"/>
      <c r="E368" s="4"/>
      <c r="F368" s="4"/>
      <c r="G368" s="4"/>
      <c r="H368" s="4"/>
      <c r="I368" s="4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 x14ac:dyDescent="0.35">
      <c r="A369" s="2"/>
      <c r="B369" s="1"/>
      <c r="C369" s="3"/>
      <c r="D369" s="4"/>
      <c r="E369" s="4"/>
      <c r="F369" s="4"/>
      <c r="G369" s="4"/>
      <c r="H369" s="4"/>
      <c r="I369" s="4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 x14ac:dyDescent="0.35">
      <c r="A370" s="2"/>
      <c r="B370" s="1"/>
      <c r="C370" s="3"/>
      <c r="D370" s="4"/>
      <c r="E370" s="4"/>
      <c r="F370" s="4"/>
      <c r="G370" s="4"/>
      <c r="H370" s="4"/>
      <c r="I370" s="4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 x14ac:dyDescent="0.35">
      <c r="A371" s="2"/>
      <c r="B371" s="1"/>
      <c r="C371" s="3"/>
      <c r="D371" s="4"/>
      <c r="E371" s="4"/>
      <c r="F371" s="4"/>
      <c r="G371" s="4"/>
      <c r="H371" s="4"/>
      <c r="I371" s="4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 x14ac:dyDescent="0.35">
      <c r="A372" s="2"/>
      <c r="B372" s="1"/>
      <c r="C372" s="3"/>
      <c r="D372" s="4"/>
      <c r="E372" s="4"/>
      <c r="F372" s="4"/>
      <c r="G372" s="4"/>
      <c r="H372" s="4"/>
      <c r="I372" s="4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 x14ac:dyDescent="0.35">
      <c r="A373" s="2"/>
      <c r="B373" s="1"/>
      <c r="C373" s="3"/>
      <c r="D373" s="4"/>
      <c r="E373" s="4"/>
      <c r="F373" s="4"/>
      <c r="G373" s="4"/>
      <c r="H373" s="4"/>
      <c r="I373" s="4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 x14ac:dyDescent="0.35">
      <c r="A374" s="2"/>
      <c r="B374" s="1"/>
      <c r="C374" s="3"/>
      <c r="D374" s="4"/>
      <c r="E374" s="4"/>
      <c r="F374" s="4"/>
      <c r="G374" s="4"/>
      <c r="H374" s="4"/>
      <c r="I374" s="4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 x14ac:dyDescent="0.35">
      <c r="A375" s="2"/>
      <c r="B375" s="1"/>
      <c r="C375" s="3"/>
      <c r="D375" s="4"/>
      <c r="E375" s="4"/>
      <c r="F375" s="4"/>
      <c r="G375" s="4"/>
      <c r="H375" s="4"/>
      <c r="I375" s="4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 x14ac:dyDescent="0.35">
      <c r="A376" s="2"/>
      <c r="B376" s="1"/>
      <c r="C376" s="3"/>
      <c r="D376" s="4"/>
      <c r="E376" s="4"/>
      <c r="F376" s="4"/>
      <c r="G376" s="4"/>
      <c r="H376" s="4"/>
      <c r="I376" s="4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 x14ac:dyDescent="0.35">
      <c r="A377" s="2"/>
      <c r="B377" s="1"/>
      <c r="C377" s="3"/>
      <c r="D377" s="4"/>
      <c r="E377" s="4"/>
      <c r="F377" s="4"/>
      <c r="G377" s="4"/>
      <c r="H377" s="4"/>
      <c r="I377" s="4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 x14ac:dyDescent="0.35">
      <c r="A378" s="2"/>
      <c r="B378" s="1"/>
      <c r="C378" s="3"/>
      <c r="D378" s="4"/>
      <c r="E378" s="4"/>
      <c r="F378" s="4"/>
      <c r="G378" s="4"/>
      <c r="H378" s="4"/>
      <c r="I378" s="4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 x14ac:dyDescent="0.35">
      <c r="A379" s="2"/>
      <c r="B379" s="1"/>
      <c r="C379" s="3"/>
      <c r="D379" s="4"/>
      <c r="E379" s="4"/>
      <c r="F379" s="4"/>
      <c r="G379" s="4"/>
      <c r="H379" s="4"/>
      <c r="I379" s="4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 x14ac:dyDescent="0.35">
      <c r="A380" s="2"/>
      <c r="B380" s="1"/>
      <c r="C380" s="3"/>
      <c r="D380" s="4"/>
      <c r="E380" s="4"/>
      <c r="F380" s="4"/>
      <c r="G380" s="4"/>
      <c r="H380" s="4"/>
      <c r="I380" s="4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 x14ac:dyDescent="0.35">
      <c r="A381" s="2"/>
      <c r="B381" s="1"/>
      <c r="C381" s="3"/>
      <c r="D381" s="4"/>
      <c r="E381" s="4"/>
      <c r="F381" s="4"/>
      <c r="G381" s="4"/>
      <c r="H381" s="4"/>
      <c r="I381" s="4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 x14ac:dyDescent="0.35">
      <c r="A382" s="2"/>
      <c r="B382" s="1"/>
      <c r="C382" s="3"/>
      <c r="D382" s="4"/>
      <c r="E382" s="4"/>
      <c r="F382" s="4"/>
      <c r="G382" s="4"/>
      <c r="H382" s="4"/>
      <c r="I382" s="4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 x14ac:dyDescent="0.35">
      <c r="A383" s="2"/>
      <c r="B383" s="1"/>
      <c r="C383" s="3"/>
      <c r="D383" s="4"/>
      <c r="E383" s="4"/>
      <c r="F383" s="4"/>
      <c r="G383" s="4"/>
      <c r="H383" s="4"/>
      <c r="I383" s="4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 x14ac:dyDescent="0.35">
      <c r="A384" s="2"/>
      <c r="B384" s="1"/>
      <c r="C384" s="3"/>
      <c r="D384" s="4"/>
      <c r="E384" s="4"/>
      <c r="F384" s="4"/>
      <c r="G384" s="4"/>
      <c r="H384" s="4"/>
      <c r="I384" s="4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 x14ac:dyDescent="0.35">
      <c r="A385" s="2"/>
      <c r="B385" s="1"/>
      <c r="C385" s="3"/>
      <c r="D385" s="4"/>
      <c r="E385" s="4"/>
      <c r="F385" s="4"/>
      <c r="G385" s="4"/>
      <c r="H385" s="4"/>
      <c r="I385" s="4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 x14ac:dyDescent="0.35">
      <c r="A386" s="2"/>
      <c r="B386" s="1"/>
      <c r="C386" s="3"/>
      <c r="D386" s="4"/>
      <c r="E386" s="4"/>
      <c r="F386" s="4"/>
      <c r="G386" s="4"/>
      <c r="H386" s="4"/>
      <c r="I386" s="4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 x14ac:dyDescent="0.35">
      <c r="A387" s="2"/>
      <c r="B387" s="1"/>
      <c r="C387" s="3"/>
      <c r="D387" s="4"/>
      <c r="E387" s="4"/>
      <c r="F387" s="4"/>
      <c r="G387" s="4"/>
      <c r="H387" s="4"/>
      <c r="I387" s="4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 x14ac:dyDescent="0.35">
      <c r="A388" s="2"/>
      <c r="B388" s="1"/>
      <c r="C388" s="3"/>
      <c r="D388" s="4"/>
      <c r="E388" s="4"/>
      <c r="F388" s="4"/>
      <c r="G388" s="4"/>
      <c r="H388" s="4"/>
      <c r="I388" s="4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 x14ac:dyDescent="0.35">
      <c r="A389" s="2"/>
      <c r="B389" s="1"/>
      <c r="C389" s="3"/>
      <c r="D389" s="4"/>
      <c r="E389" s="4"/>
      <c r="F389" s="4"/>
      <c r="G389" s="4"/>
      <c r="H389" s="4"/>
      <c r="I389" s="4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 x14ac:dyDescent="0.35">
      <c r="A390" s="2"/>
      <c r="B390" s="1"/>
      <c r="C390" s="3"/>
      <c r="D390" s="4"/>
      <c r="E390" s="4"/>
      <c r="F390" s="4"/>
      <c r="G390" s="4"/>
      <c r="H390" s="4"/>
      <c r="I390" s="4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 x14ac:dyDescent="0.35">
      <c r="A391" s="2"/>
      <c r="B391" s="1"/>
      <c r="C391" s="3"/>
      <c r="D391" s="4"/>
      <c r="E391" s="4"/>
      <c r="F391" s="4"/>
      <c r="G391" s="4"/>
      <c r="H391" s="4"/>
      <c r="I391" s="4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 x14ac:dyDescent="0.35">
      <c r="A392" s="2"/>
      <c r="B392" s="1"/>
      <c r="C392" s="3"/>
      <c r="D392" s="4"/>
      <c r="E392" s="4"/>
      <c r="F392" s="4"/>
      <c r="G392" s="4"/>
      <c r="H392" s="4"/>
      <c r="I392" s="4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 x14ac:dyDescent="0.35">
      <c r="A393" s="2"/>
      <c r="B393" s="1"/>
      <c r="C393" s="3"/>
      <c r="D393" s="4"/>
      <c r="E393" s="4"/>
      <c r="F393" s="4"/>
      <c r="G393" s="4"/>
      <c r="H393" s="4"/>
      <c r="I393" s="4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 x14ac:dyDescent="0.35">
      <c r="A394" s="2"/>
      <c r="B394" s="1"/>
      <c r="C394" s="3"/>
      <c r="D394" s="4"/>
      <c r="E394" s="4"/>
      <c r="F394" s="4"/>
      <c r="G394" s="4"/>
      <c r="H394" s="4"/>
      <c r="I394" s="4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 x14ac:dyDescent="0.35">
      <c r="A395" s="2"/>
      <c r="B395" s="1"/>
      <c r="C395" s="3"/>
      <c r="D395" s="4"/>
      <c r="E395" s="4"/>
      <c r="F395" s="4"/>
      <c r="G395" s="4"/>
      <c r="H395" s="4"/>
      <c r="I395" s="4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 x14ac:dyDescent="0.35">
      <c r="A396" s="2"/>
      <c r="B396" s="1"/>
      <c r="C396" s="3"/>
      <c r="D396" s="4"/>
      <c r="E396" s="4"/>
      <c r="F396" s="4"/>
      <c r="G396" s="4"/>
      <c r="H396" s="4"/>
      <c r="I396" s="4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 x14ac:dyDescent="0.35">
      <c r="A397" s="2"/>
      <c r="B397" s="1"/>
      <c r="C397" s="3"/>
      <c r="D397" s="4"/>
      <c r="E397" s="4"/>
      <c r="F397" s="4"/>
      <c r="G397" s="4"/>
      <c r="H397" s="4"/>
      <c r="I397" s="4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 x14ac:dyDescent="0.35">
      <c r="A398" s="2"/>
      <c r="B398" s="1"/>
      <c r="C398" s="3"/>
      <c r="D398" s="4"/>
      <c r="E398" s="4"/>
      <c r="F398" s="4"/>
      <c r="G398" s="4"/>
      <c r="H398" s="4"/>
      <c r="I398" s="4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 x14ac:dyDescent="0.35">
      <c r="A399" s="2"/>
      <c r="B399" s="1"/>
      <c r="C399" s="3"/>
      <c r="D399" s="4"/>
      <c r="E399" s="4"/>
      <c r="F399" s="4"/>
      <c r="G399" s="4"/>
      <c r="H399" s="4"/>
      <c r="I399" s="4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 x14ac:dyDescent="0.35">
      <c r="A400" s="2"/>
      <c r="B400" s="1"/>
      <c r="C400" s="3"/>
      <c r="D400" s="4"/>
      <c r="E400" s="4"/>
      <c r="F400" s="4"/>
      <c r="G400" s="4"/>
      <c r="H400" s="4"/>
      <c r="I400" s="4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 x14ac:dyDescent="0.35">
      <c r="A401" s="2"/>
      <c r="B401" s="1"/>
      <c r="C401" s="3"/>
      <c r="D401" s="4"/>
      <c r="E401" s="4"/>
      <c r="F401" s="4"/>
      <c r="G401" s="4"/>
      <c r="H401" s="4"/>
      <c r="I401" s="4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 x14ac:dyDescent="0.35">
      <c r="A402" s="2"/>
      <c r="B402" s="1"/>
      <c r="C402" s="3"/>
      <c r="D402" s="4"/>
      <c r="E402" s="4"/>
      <c r="F402" s="4"/>
      <c r="G402" s="4"/>
      <c r="H402" s="4"/>
      <c r="I402" s="4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 x14ac:dyDescent="0.35">
      <c r="A403" s="2"/>
      <c r="B403" s="1"/>
      <c r="C403" s="3"/>
      <c r="D403" s="4"/>
      <c r="E403" s="4"/>
      <c r="F403" s="4"/>
      <c r="G403" s="4"/>
      <c r="H403" s="4"/>
      <c r="I403" s="4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 x14ac:dyDescent="0.35">
      <c r="A404" s="2"/>
      <c r="B404" s="1"/>
      <c r="C404" s="3"/>
      <c r="D404" s="4"/>
      <c r="E404" s="4"/>
      <c r="F404" s="4"/>
      <c r="G404" s="4"/>
      <c r="H404" s="4"/>
      <c r="I404" s="4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 x14ac:dyDescent="0.35">
      <c r="A405" s="2"/>
      <c r="B405" s="1"/>
      <c r="C405" s="3"/>
      <c r="D405" s="4"/>
      <c r="E405" s="4"/>
      <c r="F405" s="4"/>
      <c r="G405" s="4"/>
      <c r="H405" s="4"/>
      <c r="I405" s="4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 x14ac:dyDescent="0.35">
      <c r="A406" s="2"/>
      <c r="B406" s="1"/>
      <c r="C406" s="3"/>
      <c r="D406" s="4"/>
      <c r="E406" s="4"/>
      <c r="F406" s="4"/>
      <c r="G406" s="4"/>
      <c r="H406" s="4"/>
      <c r="I406" s="4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 x14ac:dyDescent="0.35">
      <c r="A407" s="2"/>
      <c r="B407" s="1"/>
      <c r="C407" s="3"/>
      <c r="D407" s="4"/>
      <c r="E407" s="4"/>
      <c r="F407" s="4"/>
      <c r="G407" s="4"/>
      <c r="H407" s="4"/>
      <c r="I407" s="4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 x14ac:dyDescent="0.35">
      <c r="A408" s="2"/>
      <c r="B408" s="1"/>
      <c r="C408" s="3"/>
      <c r="D408" s="4"/>
      <c r="E408" s="4"/>
      <c r="F408" s="4"/>
      <c r="G408" s="4"/>
      <c r="H408" s="4"/>
      <c r="I408" s="4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 x14ac:dyDescent="0.35">
      <c r="A409" s="2"/>
      <c r="B409" s="1"/>
      <c r="C409" s="3"/>
      <c r="D409" s="4"/>
      <c r="E409" s="4"/>
      <c r="F409" s="4"/>
      <c r="G409" s="4"/>
      <c r="H409" s="4"/>
      <c r="I409" s="4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 x14ac:dyDescent="0.35">
      <c r="A410" s="2"/>
      <c r="B410" s="1"/>
      <c r="C410" s="3"/>
      <c r="D410" s="4"/>
      <c r="E410" s="4"/>
      <c r="F410" s="4"/>
      <c r="G410" s="4"/>
      <c r="H410" s="4"/>
      <c r="I410" s="4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 x14ac:dyDescent="0.35">
      <c r="A411" s="2"/>
      <c r="B411" s="1"/>
      <c r="C411" s="3"/>
      <c r="D411" s="4"/>
      <c r="E411" s="4"/>
      <c r="F411" s="4"/>
      <c r="G411" s="4"/>
      <c r="H411" s="4"/>
      <c r="I411" s="4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 x14ac:dyDescent="0.35">
      <c r="A412" s="2"/>
      <c r="B412" s="1"/>
      <c r="C412" s="3"/>
      <c r="D412" s="4"/>
      <c r="E412" s="4"/>
      <c r="F412" s="4"/>
      <c r="G412" s="4"/>
      <c r="H412" s="4"/>
      <c r="I412" s="4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 x14ac:dyDescent="0.35">
      <c r="A413" s="2"/>
      <c r="B413" s="1"/>
      <c r="C413" s="3"/>
      <c r="D413" s="4"/>
      <c r="E413" s="4"/>
      <c r="F413" s="4"/>
      <c r="G413" s="4"/>
      <c r="H413" s="4"/>
      <c r="I413" s="4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 x14ac:dyDescent="0.35">
      <c r="A414" s="2"/>
      <c r="B414" s="1"/>
      <c r="C414" s="3"/>
      <c r="D414" s="4"/>
      <c r="E414" s="4"/>
      <c r="F414" s="4"/>
      <c r="G414" s="4"/>
      <c r="H414" s="4"/>
      <c r="I414" s="4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 x14ac:dyDescent="0.35">
      <c r="A415" s="2"/>
      <c r="B415" s="1"/>
      <c r="C415" s="3"/>
      <c r="D415" s="4"/>
      <c r="E415" s="4"/>
      <c r="F415" s="4"/>
      <c r="G415" s="4"/>
      <c r="H415" s="4"/>
      <c r="I415" s="4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 x14ac:dyDescent="0.35">
      <c r="A416" s="2"/>
      <c r="B416" s="1"/>
      <c r="C416" s="3"/>
      <c r="D416" s="4"/>
      <c r="E416" s="4"/>
      <c r="F416" s="4"/>
      <c r="G416" s="4"/>
      <c r="H416" s="4"/>
      <c r="I416" s="4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 x14ac:dyDescent="0.35">
      <c r="A417" s="2"/>
      <c r="B417" s="1"/>
      <c r="C417" s="3"/>
      <c r="D417" s="4"/>
      <c r="E417" s="4"/>
      <c r="F417" s="4"/>
      <c r="G417" s="4"/>
      <c r="H417" s="4"/>
      <c r="I417" s="4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 x14ac:dyDescent="0.35">
      <c r="A418" s="2"/>
      <c r="B418" s="1"/>
      <c r="C418" s="3"/>
      <c r="D418" s="4"/>
      <c r="E418" s="4"/>
      <c r="F418" s="4"/>
      <c r="G418" s="4"/>
      <c r="H418" s="4"/>
      <c r="I418" s="4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 x14ac:dyDescent="0.35">
      <c r="A419" s="2"/>
      <c r="B419" s="1"/>
      <c r="C419" s="3"/>
      <c r="D419" s="4"/>
      <c r="E419" s="4"/>
      <c r="F419" s="4"/>
      <c r="G419" s="4"/>
      <c r="H419" s="4"/>
      <c r="I419" s="4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 x14ac:dyDescent="0.35">
      <c r="A420" s="2"/>
      <c r="B420" s="1"/>
      <c r="C420" s="3"/>
      <c r="D420" s="4"/>
      <c r="E420" s="4"/>
      <c r="F420" s="4"/>
      <c r="G420" s="4"/>
      <c r="H420" s="4"/>
      <c r="I420" s="4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 x14ac:dyDescent="0.35">
      <c r="A421" s="2"/>
      <c r="B421" s="1"/>
      <c r="C421" s="3"/>
      <c r="D421" s="4"/>
      <c r="E421" s="4"/>
      <c r="F421" s="4"/>
      <c r="G421" s="4"/>
      <c r="H421" s="4"/>
      <c r="I421" s="4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 x14ac:dyDescent="0.35">
      <c r="A422" s="2"/>
      <c r="B422" s="1"/>
      <c r="C422" s="3"/>
      <c r="D422" s="4"/>
      <c r="E422" s="4"/>
      <c r="F422" s="4"/>
      <c r="G422" s="4"/>
      <c r="H422" s="4"/>
      <c r="I422" s="4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 x14ac:dyDescent="0.35">
      <c r="A423" s="2"/>
      <c r="B423" s="1"/>
      <c r="C423" s="3"/>
      <c r="D423" s="4"/>
      <c r="E423" s="4"/>
      <c r="F423" s="4"/>
      <c r="G423" s="4"/>
      <c r="H423" s="4"/>
      <c r="I423" s="4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 x14ac:dyDescent="0.35">
      <c r="A424" s="2"/>
      <c r="B424" s="1"/>
      <c r="C424" s="3"/>
      <c r="D424" s="4"/>
      <c r="E424" s="4"/>
      <c r="F424" s="4"/>
      <c r="G424" s="4"/>
      <c r="H424" s="4"/>
      <c r="I424" s="4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 x14ac:dyDescent="0.35">
      <c r="A425" s="2"/>
      <c r="B425" s="1"/>
      <c r="C425" s="3"/>
      <c r="D425" s="4"/>
      <c r="E425" s="4"/>
      <c r="F425" s="4"/>
      <c r="G425" s="4"/>
      <c r="H425" s="4"/>
      <c r="I425" s="4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 x14ac:dyDescent="0.35">
      <c r="A426" s="2"/>
      <c r="B426" s="1"/>
      <c r="C426" s="3"/>
      <c r="D426" s="4"/>
      <c r="E426" s="4"/>
      <c r="F426" s="4"/>
      <c r="G426" s="4"/>
      <c r="H426" s="4"/>
      <c r="I426" s="4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 x14ac:dyDescent="0.35">
      <c r="A427" s="2"/>
      <c r="B427" s="1"/>
      <c r="C427" s="3"/>
      <c r="D427" s="4"/>
      <c r="E427" s="4"/>
      <c r="F427" s="4"/>
      <c r="G427" s="4"/>
      <c r="H427" s="4"/>
      <c r="I427" s="4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 x14ac:dyDescent="0.35">
      <c r="A428" s="2"/>
      <c r="B428" s="1"/>
      <c r="C428" s="3"/>
      <c r="D428" s="4"/>
      <c r="E428" s="4"/>
      <c r="F428" s="4"/>
      <c r="G428" s="4"/>
      <c r="H428" s="4"/>
      <c r="I428" s="4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 x14ac:dyDescent="0.35">
      <c r="A429" s="2"/>
      <c r="B429" s="1"/>
      <c r="C429" s="3"/>
      <c r="D429" s="4"/>
      <c r="E429" s="4"/>
      <c r="F429" s="4"/>
      <c r="G429" s="4"/>
      <c r="H429" s="4"/>
      <c r="I429" s="4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 x14ac:dyDescent="0.35">
      <c r="A430" s="2"/>
      <c r="B430" s="1"/>
      <c r="C430" s="3"/>
      <c r="D430" s="4"/>
      <c r="E430" s="4"/>
      <c r="F430" s="4"/>
      <c r="G430" s="4"/>
      <c r="H430" s="4"/>
      <c r="I430" s="4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 x14ac:dyDescent="0.35">
      <c r="A431" s="2"/>
      <c r="B431" s="1"/>
      <c r="C431" s="3"/>
      <c r="D431" s="4"/>
      <c r="E431" s="4"/>
      <c r="F431" s="4"/>
      <c r="G431" s="4"/>
      <c r="H431" s="4"/>
      <c r="I431" s="4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 x14ac:dyDescent="0.35">
      <c r="A432" s="2"/>
      <c r="B432" s="1"/>
      <c r="C432" s="3"/>
      <c r="D432" s="4"/>
      <c r="E432" s="4"/>
      <c r="F432" s="4"/>
      <c r="G432" s="4"/>
      <c r="H432" s="4"/>
      <c r="I432" s="4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 x14ac:dyDescent="0.35">
      <c r="A433" s="2"/>
      <c r="B433" s="1"/>
      <c r="C433" s="3"/>
      <c r="D433" s="4"/>
      <c r="E433" s="4"/>
      <c r="F433" s="4"/>
      <c r="G433" s="4"/>
      <c r="H433" s="4"/>
      <c r="I433" s="4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 x14ac:dyDescent="0.35">
      <c r="A434" s="2"/>
      <c r="B434" s="1"/>
      <c r="C434" s="3"/>
      <c r="D434" s="4"/>
      <c r="E434" s="4"/>
      <c r="F434" s="4"/>
      <c r="G434" s="4"/>
      <c r="H434" s="4"/>
      <c r="I434" s="4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 x14ac:dyDescent="0.35">
      <c r="A435" s="2"/>
      <c r="B435" s="1"/>
      <c r="C435" s="3"/>
      <c r="D435" s="4"/>
      <c r="E435" s="4"/>
      <c r="F435" s="4"/>
      <c r="G435" s="4"/>
      <c r="H435" s="4"/>
      <c r="I435" s="4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 x14ac:dyDescent="0.35">
      <c r="A436" s="2"/>
      <c r="B436" s="1"/>
      <c r="C436" s="3"/>
      <c r="D436" s="4"/>
      <c r="E436" s="4"/>
      <c r="F436" s="4"/>
      <c r="G436" s="4"/>
      <c r="H436" s="4"/>
      <c r="I436" s="4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 x14ac:dyDescent="0.35">
      <c r="A437" s="2"/>
      <c r="B437" s="1"/>
      <c r="C437" s="3"/>
      <c r="D437" s="4"/>
      <c r="E437" s="4"/>
      <c r="F437" s="4"/>
      <c r="G437" s="4"/>
      <c r="H437" s="4"/>
      <c r="I437" s="4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 x14ac:dyDescent="0.35">
      <c r="A438" s="2"/>
      <c r="B438" s="1"/>
      <c r="C438" s="3"/>
      <c r="D438" s="4"/>
      <c r="E438" s="4"/>
      <c r="F438" s="4"/>
      <c r="G438" s="4"/>
      <c r="H438" s="4"/>
      <c r="I438" s="4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 x14ac:dyDescent="0.35">
      <c r="A439" s="2"/>
      <c r="B439" s="1"/>
      <c r="C439" s="3"/>
      <c r="D439" s="4"/>
      <c r="E439" s="4"/>
      <c r="F439" s="4"/>
      <c r="G439" s="4"/>
      <c r="H439" s="4"/>
      <c r="I439" s="4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 x14ac:dyDescent="0.35">
      <c r="A440" s="2"/>
      <c r="B440" s="1"/>
      <c r="C440" s="3"/>
      <c r="D440" s="4"/>
      <c r="E440" s="4"/>
      <c r="F440" s="4"/>
      <c r="G440" s="4"/>
      <c r="H440" s="4"/>
      <c r="I440" s="4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 x14ac:dyDescent="0.35">
      <c r="A441" s="2"/>
      <c r="B441" s="1"/>
      <c r="C441" s="3"/>
      <c r="D441" s="4"/>
      <c r="E441" s="4"/>
      <c r="F441" s="4"/>
      <c r="G441" s="4"/>
      <c r="H441" s="4"/>
      <c r="I441" s="4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 x14ac:dyDescent="0.35">
      <c r="A442" s="2"/>
      <c r="B442" s="1"/>
      <c r="C442" s="3"/>
      <c r="D442" s="4"/>
      <c r="E442" s="4"/>
      <c r="F442" s="4"/>
      <c r="G442" s="4"/>
      <c r="H442" s="4"/>
      <c r="I442" s="4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 x14ac:dyDescent="0.35">
      <c r="A443" s="2"/>
      <c r="B443" s="1"/>
      <c r="C443" s="3"/>
      <c r="D443" s="4"/>
      <c r="E443" s="4"/>
      <c r="F443" s="4"/>
      <c r="G443" s="4"/>
      <c r="H443" s="4"/>
      <c r="I443" s="4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 x14ac:dyDescent="0.35">
      <c r="A444" s="2"/>
      <c r="B444" s="1"/>
      <c r="C444" s="3"/>
      <c r="D444" s="4"/>
      <c r="E444" s="4"/>
      <c r="F444" s="4"/>
      <c r="G444" s="4"/>
      <c r="H444" s="4"/>
      <c r="I444" s="4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 x14ac:dyDescent="0.35">
      <c r="A445" s="2"/>
      <c r="B445" s="1"/>
      <c r="C445" s="3"/>
      <c r="D445" s="4"/>
      <c r="E445" s="4"/>
      <c r="F445" s="4"/>
      <c r="G445" s="4"/>
      <c r="H445" s="4"/>
      <c r="I445" s="4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 x14ac:dyDescent="0.35">
      <c r="A446" s="2"/>
      <c r="B446" s="1"/>
      <c r="C446" s="3"/>
      <c r="D446" s="4"/>
      <c r="E446" s="4"/>
      <c r="F446" s="4"/>
      <c r="G446" s="4"/>
      <c r="H446" s="4"/>
      <c r="I446" s="4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 x14ac:dyDescent="0.35">
      <c r="A447" s="2"/>
      <c r="B447" s="1"/>
      <c r="C447" s="3"/>
      <c r="D447" s="4"/>
      <c r="E447" s="4"/>
      <c r="F447" s="4"/>
      <c r="G447" s="4"/>
      <c r="H447" s="4"/>
      <c r="I447" s="4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 x14ac:dyDescent="0.35">
      <c r="A448" s="2"/>
      <c r="B448" s="1"/>
      <c r="C448" s="3"/>
      <c r="D448" s="4"/>
      <c r="E448" s="4"/>
      <c r="F448" s="4"/>
      <c r="G448" s="4"/>
      <c r="H448" s="4"/>
      <c r="I448" s="4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 x14ac:dyDescent="0.35">
      <c r="A449" s="2"/>
      <c r="B449" s="1"/>
      <c r="C449" s="3"/>
      <c r="D449" s="4"/>
      <c r="E449" s="4"/>
      <c r="F449" s="4"/>
      <c r="G449" s="4"/>
      <c r="H449" s="4"/>
      <c r="I449" s="4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 x14ac:dyDescent="0.35">
      <c r="A450" s="2"/>
      <c r="B450" s="1"/>
      <c r="C450" s="3"/>
      <c r="D450" s="4"/>
      <c r="E450" s="4"/>
      <c r="F450" s="4"/>
      <c r="G450" s="4"/>
      <c r="H450" s="4"/>
      <c r="I450" s="4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 x14ac:dyDescent="0.35">
      <c r="A451" s="2"/>
      <c r="B451" s="1"/>
      <c r="C451" s="3"/>
      <c r="D451" s="4"/>
      <c r="E451" s="4"/>
      <c r="F451" s="4"/>
      <c r="G451" s="4"/>
      <c r="H451" s="4"/>
      <c r="I451" s="4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 x14ac:dyDescent="0.35">
      <c r="A452" s="2"/>
      <c r="B452" s="1"/>
      <c r="C452" s="3"/>
      <c r="D452" s="4"/>
      <c r="E452" s="4"/>
      <c r="F452" s="4"/>
      <c r="G452" s="4"/>
      <c r="H452" s="4"/>
      <c r="I452" s="4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 x14ac:dyDescent="0.35">
      <c r="A453" s="2"/>
      <c r="B453" s="1"/>
      <c r="C453" s="3"/>
      <c r="D453" s="4"/>
      <c r="E453" s="4"/>
      <c r="F453" s="4"/>
      <c r="G453" s="4"/>
      <c r="H453" s="4"/>
      <c r="I453" s="4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 x14ac:dyDescent="0.35">
      <c r="A454" s="2"/>
      <c r="B454" s="1"/>
      <c r="C454" s="3"/>
      <c r="D454" s="4"/>
      <c r="E454" s="4"/>
      <c r="F454" s="4"/>
      <c r="G454" s="4"/>
      <c r="H454" s="4"/>
      <c r="I454" s="4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 x14ac:dyDescent="0.35">
      <c r="A455" s="2"/>
      <c r="B455" s="1"/>
      <c r="C455" s="3"/>
      <c r="D455" s="4"/>
      <c r="E455" s="4"/>
      <c r="F455" s="4"/>
      <c r="G455" s="4"/>
      <c r="H455" s="4"/>
      <c r="I455" s="4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 x14ac:dyDescent="0.35">
      <c r="A456" s="2"/>
      <c r="B456" s="1"/>
      <c r="C456" s="3"/>
      <c r="D456" s="4"/>
      <c r="E456" s="4"/>
      <c r="F456" s="4"/>
      <c r="G456" s="4"/>
      <c r="H456" s="4"/>
      <c r="I456" s="4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 x14ac:dyDescent="0.35">
      <c r="A457" s="2"/>
      <c r="B457" s="1"/>
      <c r="C457" s="3"/>
      <c r="D457" s="4"/>
      <c r="E457" s="4"/>
      <c r="F457" s="4"/>
      <c r="G457" s="4"/>
      <c r="H457" s="4"/>
      <c r="I457" s="4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 x14ac:dyDescent="0.35">
      <c r="A458" s="2"/>
      <c r="B458" s="1"/>
      <c r="C458" s="3"/>
      <c r="D458" s="4"/>
      <c r="E458" s="4"/>
      <c r="F458" s="4"/>
      <c r="G458" s="4"/>
      <c r="H458" s="4"/>
      <c r="I458" s="4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 x14ac:dyDescent="0.35">
      <c r="A459" s="2"/>
      <c r="B459" s="1"/>
      <c r="C459" s="3"/>
      <c r="D459" s="4"/>
      <c r="E459" s="4"/>
      <c r="F459" s="4"/>
      <c r="G459" s="4"/>
      <c r="H459" s="4"/>
      <c r="I459" s="4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 x14ac:dyDescent="0.35">
      <c r="A460" s="2"/>
      <c r="B460" s="1"/>
      <c r="C460" s="3"/>
      <c r="D460" s="4"/>
      <c r="E460" s="4"/>
      <c r="F460" s="4"/>
      <c r="G460" s="4"/>
      <c r="H460" s="4"/>
      <c r="I460" s="4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 x14ac:dyDescent="0.35">
      <c r="A461" s="2"/>
      <c r="B461" s="1"/>
      <c r="C461" s="3"/>
      <c r="D461" s="4"/>
      <c r="E461" s="4"/>
      <c r="F461" s="4"/>
      <c r="G461" s="4"/>
      <c r="H461" s="4"/>
      <c r="I461" s="4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 x14ac:dyDescent="0.35">
      <c r="A462" s="2"/>
      <c r="B462" s="1"/>
      <c r="C462" s="3"/>
      <c r="D462" s="4"/>
      <c r="E462" s="4"/>
      <c r="F462" s="4"/>
      <c r="G462" s="4"/>
      <c r="H462" s="4"/>
      <c r="I462" s="4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 x14ac:dyDescent="0.35">
      <c r="A463" s="2"/>
      <c r="B463" s="1"/>
      <c r="C463" s="3"/>
      <c r="D463" s="4"/>
      <c r="E463" s="4"/>
      <c r="F463" s="4"/>
      <c r="G463" s="4"/>
      <c r="H463" s="4"/>
      <c r="I463" s="4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 x14ac:dyDescent="0.35">
      <c r="A464" s="2"/>
      <c r="B464" s="1"/>
      <c r="C464" s="3"/>
      <c r="D464" s="4"/>
      <c r="E464" s="4"/>
      <c r="F464" s="4"/>
      <c r="G464" s="4"/>
      <c r="H464" s="4"/>
      <c r="I464" s="4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 x14ac:dyDescent="0.35">
      <c r="A465" s="2"/>
      <c r="B465" s="1"/>
      <c r="C465" s="3"/>
      <c r="D465" s="4"/>
      <c r="E465" s="4"/>
      <c r="F465" s="4"/>
      <c r="G465" s="4"/>
      <c r="H465" s="4"/>
      <c r="I465" s="4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 x14ac:dyDescent="0.35">
      <c r="A466" s="2"/>
      <c r="B466" s="1"/>
      <c r="C466" s="3"/>
      <c r="D466" s="4"/>
      <c r="E466" s="4"/>
      <c r="F466" s="4"/>
      <c r="G466" s="4"/>
      <c r="H466" s="4"/>
      <c r="I466" s="4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 x14ac:dyDescent="0.35">
      <c r="A467" s="2"/>
      <c r="B467" s="1"/>
      <c r="C467" s="3"/>
      <c r="D467" s="4"/>
      <c r="E467" s="4"/>
      <c r="F467" s="4"/>
      <c r="G467" s="4"/>
      <c r="H467" s="4"/>
      <c r="I467" s="4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 x14ac:dyDescent="0.35">
      <c r="A468" s="2"/>
      <c r="B468" s="1"/>
      <c r="C468" s="3"/>
      <c r="D468" s="4"/>
      <c r="E468" s="4"/>
      <c r="F468" s="4"/>
      <c r="G468" s="4"/>
      <c r="H468" s="4"/>
      <c r="I468" s="4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 x14ac:dyDescent="0.35">
      <c r="A469" s="2"/>
      <c r="B469" s="1"/>
      <c r="C469" s="3"/>
      <c r="D469" s="4"/>
      <c r="E469" s="4"/>
      <c r="F469" s="4"/>
      <c r="G469" s="4"/>
      <c r="H469" s="4"/>
      <c r="I469" s="4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 x14ac:dyDescent="0.35">
      <c r="A470" s="2"/>
      <c r="B470" s="1"/>
      <c r="C470" s="3"/>
      <c r="D470" s="4"/>
      <c r="E470" s="4"/>
      <c r="F470" s="4"/>
      <c r="G470" s="4"/>
      <c r="H470" s="4"/>
      <c r="I470" s="4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 x14ac:dyDescent="0.35">
      <c r="A471" s="2"/>
      <c r="B471" s="1"/>
      <c r="C471" s="3"/>
      <c r="D471" s="4"/>
      <c r="E471" s="4"/>
      <c r="F471" s="4"/>
      <c r="G471" s="4"/>
      <c r="H471" s="4"/>
      <c r="I471" s="4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 x14ac:dyDescent="0.35">
      <c r="A472" s="2"/>
      <c r="B472" s="1"/>
      <c r="C472" s="3"/>
      <c r="D472" s="4"/>
      <c r="E472" s="4"/>
      <c r="F472" s="4"/>
      <c r="G472" s="4"/>
      <c r="H472" s="4"/>
      <c r="I472" s="4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 x14ac:dyDescent="0.35">
      <c r="A473" s="2"/>
      <c r="B473" s="1"/>
      <c r="C473" s="3"/>
      <c r="D473" s="4"/>
      <c r="E473" s="4"/>
      <c r="F473" s="4"/>
      <c r="G473" s="4"/>
      <c r="H473" s="4"/>
      <c r="I473" s="4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 x14ac:dyDescent="0.35">
      <c r="A474" s="2"/>
      <c r="B474" s="1"/>
      <c r="C474" s="3"/>
      <c r="D474" s="4"/>
      <c r="E474" s="4"/>
      <c r="F474" s="4"/>
      <c r="G474" s="4"/>
      <c r="H474" s="4"/>
      <c r="I474" s="4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 x14ac:dyDescent="0.35">
      <c r="A475" s="2"/>
      <c r="B475" s="1"/>
      <c r="C475" s="3"/>
      <c r="D475" s="4"/>
      <c r="E475" s="4"/>
      <c r="F475" s="4"/>
      <c r="G475" s="4"/>
      <c r="H475" s="4"/>
      <c r="I475" s="4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 x14ac:dyDescent="0.35">
      <c r="A476" s="2"/>
      <c r="B476" s="1"/>
      <c r="C476" s="3"/>
      <c r="D476" s="4"/>
      <c r="E476" s="4"/>
      <c r="F476" s="4"/>
      <c r="G476" s="4"/>
      <c r="H476" s="4"/>
      <c r="I476" s="4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 x14ac:dyDescent="0.35">
      <c r="A477" s="2"/>
      <c r="B477" s="1"/>
      <c r="C477" s="3"/>
      <c r="D477" s="4"/>
      <c r="E477" s="4"/>
      <c r="F477" s="4"/>
      <c r="G477" s="4"/>
      <c r="H477" s="4"/>
      <c r="I477" s="4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 x14ac:dyDescent="0.35">
      <c r="A478" s="2"/>
      <c r="B478" s="1"/>
      <c r="C478" s="3"/>
      <c r="D478" s="4"/>
      <c r="E478" s="4"/>
      <c r="F478" s="4"/>
      <c r="G478" s="4"/>
      <c r="H478" s="4"/>
      <c r="I478" s="4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 x14ac:dyDescent="0.35">
      <c r="A479" s="2"/>
      <c r="B479" s="1"/>
      <c r="C479" s="3"/>
      <c r="D479" s="4"/>
      <c r="E479" s="4"/>
      <c r="F479" s="4"/>
      <c r="G479" s="4"/>
      <c r="H479" s="4"/>
      <c r="I479" s="4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 x14ac:dyDescent="0.35">
      <c r="A480" s="2"/>
      <c r="B480" s="1"/>
      <c r="C480" s="3"/>
      <c r="D480" s="4"/>
      <c r="E480" s="4"/>
      <c r="F480" s="4"/>
      <c r="G480" s="4"/>
      <c r="H480" s="4"/>
      <c r="I480" s="4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 x14ac:dyDescent="0.35">
      <c r="A481" s="2"/>
      <c r="B481" s="1"/>
      <c r="C481" s="3"/>
      <c r="D481" s="4"/>
      <c r="E481" s="4"/>
      <c r="F481" s="4"/>
      <c r="G481" s="4"/>
      <c r="H481" s="4"/>
      <c r="I481" s="4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 x14ac:dyDescent="0.35">
      <c r="A482" s="2"/>
      <c r="B482" s="1"/>
      <c r="C482" s="3"/>
      <c r="D482" s="4"/>
      <c r="E482" s="4"/>
      <c r="F482" s="4"/>
      <c r="G482" s="4"/>
      <c r="H482" s="4"/>
      <c r="I482" s="4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 x14ac:dyDescent="0.35">
      <c r="A483" s="2"/>
      <c r="B483" s="1"/>
      <c r="C483" s="3"/>
      <c r="D483" s="4"/>
      <c r="E483" s="4"/>
      <c r="F483" s="4"/>
      <c r="G483" s="4"/>
      <c r="H483" s="4"/>
      <c r="I483" s="4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 x14ac:dyDescent="0.35">
      <c r="A484" s="2"/>
      <c r="B484" s="1"/>
      <c r="C484" s="3"/>
      <c r="D484" s="4"/>
      <c r="E484" s="4"/>
      <c r="F484" s="4"/>
      <c r="G484" s="4"/>
      <c r="H484" s="4"/>
      <c r="I484" s="4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 x14ac:dyDescent="0.35">
      <c r="A485" s="2"/>
      <c r="B485" s="1"/>
      <c r="C485" s="3"/>
      <c r="D485" s="4"/>
      <c r="E485" s="4"/>
      <c r="F485" s="4"/>
      <c r="G485" s="4"/>
      <c r="H485" s="4"/>
      <c r="I485" s="4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 x14ac:dyDescent="0.35">
      <c r="A486" s="2"/>
      <c r="B486" s="1"/>
      <c r="C486" s="3"/>
      <c r="D486" s="4"/>
      <c r="E486" s="4"/>
      <c r="F486" s="4"/>
      <c r="G486" s="4"/>
      <c r="H486" s="4"/>
      <c r="I486" s="4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 x14ac:dyDescent="0.35">
      <c r="A487" s="2"/>
      <c r="B487" s="1"/>
      <c r="C487" s="3"/>
      <c r="D487" s="4"/>
      <c r="E487" s="4"/>
      <c r="F487" s="4"/>
      <c r="G487" s="4"/>
      <c r="H487" s="4"/>
      <c r="I487" s="4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 x14ac:dyDescent="0.35">
      <c r="A488" s="2"/>
      <c r="B488" s="1"/>
      <c r="C488" s="3"/>
      <c r="D488" s="4"/>
      <c r="E488" s="4"/>
      <c r="F488" s="4"/>
      <c r="G488" s="4"/>
      <c r="H488" s="4"/>
      <c r="I488" s="4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 x14ac:dyDescent="0.35">
      <c r="A489" s="2"/>
      <c r="B489" s="1"/>
      <c r="C489" s="3"/>
      <c r="D489" s="4"/>
      <c r="E489" s="4"/>
      <c r="F489" s="4"/>
      <c r="G489" s="4"/>
      <c r="H489" s="4"/>
      <c r="I489" s="4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 x14ac:dyDescent="0.35">
      <c r="A490" s="2"/>
      <c r="B490" s="1"/>
      <c r="C490" s="3"/>
      <c r="D490" s="4"/>
      <c r="E490" s="4"/>
      <c r="F490" s="4"/>
      <c r="G490" s="4"/>
      <c r="H490" s="4"/>
      <c r="I490" s="4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 x14ac:dyDescent="0.35">
      <c r="A491" s="2"/>
      <c r="B491" s="1"/>
      <c r="C491" s="3"/>
      <c r="D491" s="4"/>
      <c r="E491" s="4"/>
      <c r="F491" s="4"/>
      <c r="G491" s="4"/>
      <c r="H491" s="4"/>
      <c r="I491" s="4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 x14ac:dyDescent="0.35">
      <c r="A492" s="2"/>
      <c r="B492" s="1"/>
      <c r="C492" s="3"/>
      <c r="D492" s="4"/>
      <c r="E492" s="4"/>
      <c r="F492" s="4"/>
      <c r="G492" s="4"/>
      <c r="H492" s="4"/>
      <c r="I492" s="4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 x14ac:dyDescent="0.35">
      <c r="A493" s="2"/>
      <c r="B493" s="1"/>
      <c r="C493" s="3"/>
      <c r="D493" s="4"/>
      <c r="E493" s="4"/>
      <c r="F493" s="4"/>
      <c r="G493" s="4"/>
      <c r="H493" s="4"/>
      <c r="I493" s="4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 x14ac:dyDescent="0.35">
      <c r="A494" s="2"/>
      <c r="B494" s="1"/>
      <c r="C494" s="3"/>
      <c r="D494" s="4"/>
      <c r="E494" s="4"/>
      <c r="F494" s="4"/>
      <c r="G494" s="4"/>
      <c r="H494" s="4"/>
      <c r="I494" s="4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 x14ac:dyDescent="0.35">
      <c r="A495" s="2"/>
      <c r="B495" s="1"/>
      <c r="C495" s="3"/>
      <c r="D495" s="4"/>
      <c r="E495" s="4"/>
      <c r="F495" s="4"/>
      <c r="G495" s="4"/>
      <c r="H495" s="4"/>
      <c r="I495" s="4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 x14ac:dyDescent="0.35">
      <c r="A496" s="2"/>
      <c r="B496" s="1"/>
      <c r="C496" s="3"/>
      <c r="D496" s="4"/>
      <c r="E496" s="4"/>
      <c r="F496" s="4"/>
      <c r="G496" s="4"/>
      <c r="H496" s="4"/>
      <c r="I496" s="4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 x14ac:dyDescent="0.35">
      <c r="A497" s="2"/>
      <c r="B497" s="1"/>
      <c r="C497" s="3"/>
      <c r="D497" s="4"/>
      <c r="E497" s="4"/>
      <c r="F497" s="4"/>
      <c r="G497" s="4"/>
      <c r="H497" s="4"/>
      <c r="I497" s="4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 x14ac:dyDescent="0.35">
      <c r="A498" s="2"/>
      <c r="B498" s="1"/>
      <c r="C498" s="3"/>
      <c r="D498" s="4"/>
      <c r="E498" s="4"/>
      <c r="F498" s="4"/>
      <c r="G498" s="4"/>
      <c r="H498" s="4"/>
      <c r="I498" s="4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 x14ac:dyDescent="0.35">
      <c r="A499" s="2"/>
      <c r="B499" s="1"/>
      <c r="C499" s="3"/>
      <c r="D499" s="4"/>
      <c r="E499" s="4"/>
      <c r="F499" s="4"/>
      <c r="G499" s="4"/>
      <c r="H499" s="4"/>
      <c r="I499" s="4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 x14ac:dyDescent="0.35">
      <c r="A500" s="2"/>
      <c r="B500" s="1"/>
      <c r="C500" s="3"/>
      <c r="D500" s="4"/>
      <c r="E500" s="4"/>
      <c r="F500" s="4"/>
      <c r="G500" s="4"/>
      <c r="H500" s="4"/>
      <c r="I500" s="4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 x14ac:dyDescent="0.35">
      <c r="A501" s="2"/>
      <c r="B501" s="1"/>
      <c r="C501" s="3"/>
      <c r="D501" s="4"/>
      <c r="E501" s="4"/>
      <c r="F501" s="4"/>
      <c r="G501" s="4"/>
      <c r="H501" s="4"/>
      <c r="I501" s="4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 x14ac:dyDescent="0.35">
      <c r="A502" s="2"/>
      <c r="B502" s="1"/>
      <c r="C502" s="3"/>
      <c r="D502" s="4"/>
      <c r="E502" s="4"/>
      <c r="F502" s="4"/>
      <c r="G502" s="4"/>
      <c r="H502" s="4"/>
      <c r="I502" s="4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 x14ac:dyDescent="0.35">
      <c r="A503" s="2"/>
      <c r="B503" s="1"/>
      <c r="C503" s="3"/>
      <c r="D503" s="4"/>
      <c r="E503" s="4"/>
      <c r="F503" s="4"/>
      <c r="G503" s="4"/>
      <c r="H503" s="4"/>
      <c r="I503" s="4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 x14ac:dyDescent="0.35">
      <c r="A504" s="2"/>
      <c r="B504" s="1"/>
      <c r="C504" s="3"/>
      <c r="D504" s="4"/>
      <c r="E504" s="4"/>
      <c r="F504" s="4"/>
      <c r="G504" s="4"/>
      <c r="H504" s="4"/>
      <c r="I504" s="4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 x14ac:dyDescent="0.35">
      <c r="A505" s="2"/>
      <c r="B505" s="1"/>
      <c r="C505" s="3"/>
      <c r="D505" s="4"/>
      <c r="E505" s="4"/>
      <c r="F505" s="4"/>
      <c r="G505" s="4"/>
      <c r="H505" s="4"/>
      <c r="I505" s="4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 x14ac:dyDescent="0.35">
      <c r="A506" s="2"/>
      <c r="B506" s="1"/>
      <c r="C506" s="3"/>
      <c r="D506" s="4"/>
      <c r="E506" s="4"/>
      <c r="F506" s="4"/>
      <c r="G506" s="4"/>
      <c r="H506" s="4"/>
      <c r="I506" s="4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 x14ac:dyDescent="0.35">
      <c r="A507" s="2"/>
      <c r="B507" s="1"/>
      <c r="C507" s="3"/>
      <c r="D507" s="4"/>
      <c r="E507" s="4"/>
      <c r="F507" s="4"/>
      <c r="G507" s="4"/>
      <c r="H507" s="4"/>
      <c r="I507" s="4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 x14ac:dyDescent="0.35">
      <c r="A508" s="2"/>
      <c r="B508" s="1"/>
      <c r="C508" s="3"/>
      <c r="D508" s="4"/>
      <c r="E508" s="4"/>
      <c r="F508" s="4"/>
      <c r="G508" s="4"/>
      <c r="H508" s="4"/>
      <c r="I508" s="4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 x14ac:dyDescent="0.35">
      <c r="A509" s="2"/>
      <c r="B509" s="1"/>
      <c r="C509" s="3"/>
      <c r="D509" s="4"/>
      <c r="E509" s="4"/>
      <c r="F509" s="4"/>
      <c r="G509" s="4"/>
      <c r="H509" s="4"/>
      <c r="I509" s="4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 x14ac:dyDescent="0.35">
      <c r="A510" s="2"/>
      <c r="B510" s="1"/>
      <c r="C510" s="3"/>
      <c r="D510" s="4"/>
      <c r="E510" s="4"/>
      <c r="F510" s="4"/>
      <c r="G510" s="4"/>
      <c r="H510" s="4"/>
      <c r="I510" s="4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 x14ac:dyDescent="0.35">
      <c r="A511" s="2"/>
      <c r="B511" s="1"/>
      <c r="C511" s="3"/>
      <c r="D511" s="4"/>
      <c r="E511" s="4"/>
      <c r="F511" s="4"/>
      <c r="G511" s="4"/>
      <c r="H511" s="4"/>
      <c r="I511" s="4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 x14ac:dyDescent="0.35">
      <c r="A512" s="2"/>
      <c r="B512" s="1"/>
      <c r="C512" s="3"/>
      <c r="D512" s="4"/>
      <c r="E512" s="4"/>
      <c r="F512" s="4"/>
      <c r="G512" s="4"/>
      <c r="H512" s="4"/>
      <c r="I512" s="4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 x14ac:dyDescent="0.35">
      <c r="A513" s="2"/>
      <c r="B513" s="1"/>
      <c r="C513" s="3"/>
      <c r="D513" s="4"/>
      <c r="E513" s="4"/>
      <c r="F513" s="4"/>
      <c r="G513" s="4"/>
      <c r="H513" s="4"/>
      <c r="I513" s="4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 x14ac:dyDescent="0.35">
      <c r="A514" s="2"/>
      <c r="B514" s="1"/>
      <c r="C514" s="3"/>
      <c r="D514" s="4"/>
      <c r="E514" s="4"/>
      <c r="F514" s="4"/>
      <c r="G514" s="4"/>
      <c r="H514" s="4"/>
      <c r="I514" s="4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 x14ac:dyDescent="0.35">
      <c r="A515" s="2"/>
      <c r="B515" s="1"/>
      <c r="C515" s="3"/>
      <c r="D515" s="4"/>
      <c r="E515" s="4"/>
      <c r="F515" s="4"/>
      <c r="G515" s="4"/>
      <c r="H515" s="4"/>
      <c r="I515" s="4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 x14ac:dyDescent="0.35">
      <c r="A516" s="2"/>
      <c r="B516" s="1"/>
      <c r="C516" s="3"/>
      <c r="D516" s="4"/>
      <c r="E516" s="4"/>
      <c r="F516" s="4"/>
      <c r="G516" s="4"/>
      <c r="H516" s="4"/>
      <c r="I516" s="4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 x14ac:dyDescent="0.35">
      <c r="A517" s="2"/>
      <c r="B517" s="1"/>
      <c r="C517" s="3"/>
      <c r="D517" s="4"/>
      <c r="E517" s="4"/>
      <c r="F517" s="4"/>
      <c r="G517" s="4"/>
      <c r="H517" s="4"/>
      <c r="I517" s="4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 x14ac:dyDescent="0.35">
      <c r="A518" s="2"/>
      <c r="B518" s="1"/>
      <c r="C518" s="3"/>
      <c r="D518" s="4"/>
      <c r="E518" s="4"/>
      <c r="F518" s="4"/>
      <c r="G518" s="4"/>
      <c r="H518" s="4"/>
      <c r="I518" s="4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 x14ac:dyDescent="0.35">
      <c r="A519" s="2"/>
      <c r="B519" s="1"/>
      <c r="C519" s="3"/>
      <c r="D519" s="4"/>
      <c r="E519" s="4"/>
      <c r="F519" s="4"/>
      <c r="G519" s="4"/>
      <c r="H519" s="4"/>
      <c r="I519" s="4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 x14ac:dyDescent="0.35">
      <c r="A520" s="2"/>
      <c r="B520" s="1"/>
      <c r="C520" s="3"/>
      <c r="D520" s="4"/>
      <c r="E520" s="4"/>
      <c r="F520" s="4"/>
      <c r="G520" s="4"/>
      <c r="H520" s="4"/>
      <c r="I520" s="4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 x14ac:dyDescent="0.35">
      <c r="A521" s="2"/>
      <c r="B521" s="1"/>
      <c r="C521" s="3"/>
      <c r="D521" s="4"/>
      <c r="E521" s="4"/>
      <c r="F521" s="4"/>
      <c r="G521" s="4"/>
      <c r="H521" s="4"/>
      <c r="I521" s="4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 x14ac:dyDescent="0.35">
      <c r="A522" s="2"/>
      <c r="B522" s="1"/>
      <c r="C522" s="3"/>
      <c r="D522" s="4"/>
      <c r="E522" s="4"/>
      <c r="F522" s="4"/>
      <c r="G522" s="4"/>
      <c r="H522" s="4"/>
      <c r="I522" s="4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 x14ac:dyDescent="0.35">
      <c r="A523" s="2"/>
      <c r="B523" s="1"/>
      <c r="C523" s="3"/>
      <c r="D523" s="4"/>
      <c r="E523" s="4"/>
      <c r="F523" s="4"/>
      <c r="G523" s="4"/>
      <c r="H523" s="4"/>
      <c r="I523" s="4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 x14ac:dyDescent="0.35">
      <c r="A524" s="2"/>
      <c r="B524" s="1"/>
      <c r="C524" s="3"/>
      <c r="D524" s="4"/>
      <c r="E524" s="4"/>
      <c r="F524" s="4"/>
      <c r="G524" s="4"/>
      <c r="H524" s="4"/>
      <c r="I524" s="4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 x14ac:dyDescent="0.35">
      <c r="A525" s="2"/>
      <c r="B525" s="1"/>
      <c r="C525" s="3"/>
      <c r="D525" s="4"/>
      <c r="E525" s="4"/>
      <c r="F525" s="4"/>
      <c r="G525" s="4"/>
      <c r="H525" s="4"/>
      <c r="I525" s="4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 x14ac:dyDescent="0.35">
      <c r="A526" s="2"/>
      <c r="B526" s="1"/>
      <c r="C526" s="3"/>
      <c r="D526" s="4"/>
      <c r="E526" s="4"/>
      <c r="F526" s="4"/>
      <c r="G526" s="4"/>
      <c r="H526" s="4"/>
      <c r="I526" s="4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 x14ac:dyDescent="0.35">
      <c r="A527" s="2"/>
      <c r="B527" s="1"/>
      <c r="C527" s="3"/>
      <c r="D527" s="4"/>
      <c r="E527" s="4"/>
      <c r="F527" s="4"/>
      <c r="G527" s="4"/>
      <c r="H527" s="4"/>
      <c r="I527" s="4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 x14ac:dyDescent="0.35">
      <c r="A528" s="2"/>
      <c r="B528" s="1"/>
      <c r="C528" s="3"/>
      <c r="D528" s="4"/>
      <c r="E528" s="4"/>
      <c r="F528" s="4"/>
      <c r="G528" s="4"/>
      <c r="H528" s="4"/>
      <c r="I528" s="4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 x14ac:dyDescent="0.35">
      <c r="A529" s="2"/>
      <c r="B529" s="1"/>
      <c r="C529" s="3"/>
      <c r="D529" s="4"/>
      <c r="E529" s="4"/>
      <c r="F529" s="4"/>
      <c r="G529" s="4"/>
      <c r="H529" s="4"/>
      <c r="I529" s="4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 x14ac:dyDescent="0.35">
      <c r="A530" s="2"/>
      <c r="B530" s="1"/>
      <c r="C530" s="3"/>
      <c r="D530" s="4"/>
      <c r="E530" s="4"/>
      <c r="F530" s="4"/>
      <c r="G530" s="4"/>
      <c r="H530" s="4"/>
      <c r="I530" s="4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 x14ac:dyDescent="0.35">
      <c r="A531" s="2"/>
      <c r="B531" s="1"/>
      <c r="C531" s="3"/>
      <c r="D531" s="4"/>
      <c r="E531" s="4"/>
      <c r="F531" s="4"/>
      <c r="G531" s="4"/>
      <c r="H531" s="4"/>
      <c r="I531" s="4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 x14ac:dyDescent="0.35">
      <c r="A532" s="2"/>
      <c r="B532" s="1"/>
      <c r="C532" s="3"/>
      <c r="D532" s="4"/>
      <c r="E532" s="4"/>
      <c r="F532" s="4"/>
      <c r="G532" s="4"/>
      <c r="H532" s="4"/>
      <c r="I532" s="4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 x14ac:dyDescent="0.35">
      <c r="A533" s="2"/>
      <c r="B533" s="1"/>
      <c r="C533" s="3"/>
      <c r="D533" s="4"/>
      <c r="E533" s="4"/>
      <c r="F533" s="4"/>
      <c r="G533" s="4"/>
      <c r="H533" s="4"/>
      <c r="I533" s="4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 x14ac:dyDescent="0.35">
      <c r="A534" s="2"/>
      <c r="B534" s="1"/>
      <c r="C534" s="3"/>
      <c r="D534" s="4"/>
      <c r="E534" s="4"/>
      <c r="F534" s="4"/>
      <c r="G534" s="4"/>
      <c r="H534" s="4"/>
      <c r="I534" s="4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 x14ac:dyDescent="0.35">
      <c r="A535" s="2"/>
      <c r="B535" s="1"/>
      <c r="C535" s="3"/>
      <c r="D535" s="4"/>
      <c r="E535" s="4"/>
      <c r="F535" s="4"/>
      <c r="G535" s="4"/>
      <c r="H535" s="4"/>
      <c r="I535" s="4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 x14ac:dyDescent="0.35">
      <c r="A536" s="2"/>
      <c r="B536" s="1"/>
      <c r="C536" s="3"/>
      <c r="D536" s="4"/>
      <c r="E536" s="4"/>
      <c r="F536" s="4"/>
      <c r="G536" s="4"/>
      <c r="H536" s="4"/>
      <c r="I536" s="4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 x14ac:dyDescent="0.35">
      <c r="A537" s="2"/>
      <c r="B537" s="1"/>
      <c r="C537" s="3"/>
      <c r="D537" s="4"/>
      <c r="E537" s="4"/>
      <c r="F537" s="4"/>
      <c r="G537" s="4"/>
      <c r="H537" s="4"/>
      <c r="I537" s="4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 x14ac:dyDescent="0.35">
      <c r="A538" s="2"/>
      <c r="B538" s="1"/>
      <c r="C538" s="3"/>
      <c r="D538" s="4"/>
      <c r="E538" s="4"/>
      <c r="F538" s="4"/>
      <c r="G538" s="4"/>
      <c r="H538" s="4"/>
      <c r="I538" s="4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 x14ac:dyDescent="0.35">
      <c r="A539" s="2"/>
      <c r="B539" s="1"/>
      <c r="C539" s="3"/>
      <c r="D539" s="4"/>
      <c r="E539" s="4"/>
      <c r="F539" s="4"/>
      <c r="G539" s="4"/>
      <c r="H539" s="4"/>
      <c r="I539" s="4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 x14ac:dyDescent="0.35">
      <c r="A540" s="2"/>
      <c r="B540" s="1"/>
      <c r="C540" s="3"/>
      <c r="D540" s="4"/>
      <c r="E540" s="4"/>
      <c r="F540" s="4"/>
      <c r="G540" s="4"/>
      <c r="H540" s="4"/>
      <c r="I540" s="4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 x14ac:dyDescent="0.35">
      <c r="A541" s="2"/>
      <c r="B541" s="1"/>
      <c r="C541" s="3"/>
      <c r="D541" s="4"/>
      <c r="E541" s="4"/>
      <c r="F541" s="4"/>
      <c r="G541" s="4"/>
      <c r="H541" s="4"/>
      <c r="I541" s="4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 x14ac:dyDescent="0.35">
      <c r="A542" s="2"/>
      <c r="B542" s="1"/>
      <c r="C542" s="3"/>
      <c r="D542" s="4"/>
      <c r="E542" s="4"/>
      <c r="F542" s="4"/>
      <c r="G542" s="4"/>
      <c r="H542" s="4"/>
      <c r="I542" s="4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 x14ac:dyDescent="0.35">
      <c r="A543" s="2"/>
      <c r="B543" s="1"/>
      <c r="C543" s="3"/>
      <c r="D543" s="4"/>
      <c r="E543" s="4"/>
      <c r="F543" s="4"/>
      <c r="G543" s="4"/>
      <c r="H543" s="4"/>
      <c r="I543" s="4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 x14ac:dyDescent="0.35">
      <c r="A544" s="2"/>
      <c r="B544" s="1"/>
      <c r="C544" s="3"/>
      <c r="D544" s="4"/>
      <c r="E544" s="4"/>
      <c r="F544" s="4"/>
      <c r="G544" s="4"/>
      <c r="H544" s="4"/>
      <c r="I544" s="4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 x14ac:dyDescent="0.35">
      <c r="A545" s="2"/>
      <c r="B545" s="1"/>
      <c r="C545" s="3"/>
      <c r="D545" s="4"/>
      <c r="E545" s="4"/>
      <c r="F545" s="4"/>
      <c r="G545" s="4"/>
      <c r="H545" s="4"/>
      <c r="I545" s="4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 x14ac:dyDescent="0.35">
      <c r="A546" s="2"/>
      <c r="B546" s="1"/>
      <c r="C546" s="3"/>
      <c r="D546" s="4"/>
      <c r="E546" s="4"/>
      <c r="F546" s="4"/>
      <c r="G546" s="4"/>
      <c r="H546" s="4"/>
      <c r="I546" s="4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 x14ac:dyDescent="0.35">
      <c r="A547" s="2"/>
      <c r="B547" s="1"/>
      <c r="C547" s="3"/>
      <c r="D547" s="4"/>
      <c r="E547" s="4"/>
      <c r="F547" s="4"/>
      <c r="G547" s="4"/>
      <c r="H547" s="4"/>
      <c r="I547" s="4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 x14ac:dyDescent="0.35">
      <c r="A548" s="2"/>
      <c r="B548" s="1"/>
      <c r="C548" s="3"/>
      <c r="D548" s="4"/>
      <c r="E548" s="4"/>
      <c r="F548" s="4"/>
      <c r="G548" s="4"/>
      <c r="H548" s="4"/>
      <c r="I548" s="4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 x14ac:dyDescent="0.35">
      <c r="A549" s="2"/>
      <c r="B549" s="1"/>
      <c r="C549" s="3"/>
      <c r="D549" s="4"/>
      <c r="E549" s="4"/>
      <c r="F549" s="4"/>
      <c r="G549" s="4"/>
      <c r="H549" s="4"/>
      <c r="I549" s="4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 x14ac:dyDescent="0.35">
      <c r="A550" s="2"/>
      <c r="B550" s="1"/>
      <c r="C550" s="3"/>
      <c r="D550" s="4"/>
      <c r="E550" s="4"/>
      <c r="F550" s="4"/>
      <c r="G550" s="4"/>
      <c r="H550" s="4"/>
      <c r="I550" s="4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 x14ac:dyDescent="0.35">
      <c r="A551" s="2"/>
      <c r="B551" s="1"/>
      <c r="C551" s="3"/>
      <c r="D551" s="4"/>
      <c r="E551" s="4"/>
      <c r="F551" s="4"/>
      <c r="G551" s="4"/>
      <c r="H551" s="4"/>
      <c r="I551" s="4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 x14ac:dyDescent="0.35">
      <c r="A552" s="2"/>
      <c r="B552" s="1"/>
      <c r="C552" s="3"/>
      <c r="D552" s="4"/>
      <c r="E552" s="4"/>
      <c r="F552" s="4"/>
      <c r="G552" s="4"/>
      <c r="H552" s="4"/>
      <c r="I552" s="4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 x14ac:dyDescent="0.35">
      <c r="A553" s="2"/>
      <c r="B553" s="1"/>
      <c r="C553" s="3"/>
      <c r="D553" s="4"/>
      <c r="E553" s="4"/>
      <c r="F553" s="4"/>
      <c r="G553" s="4"/>
      <c r="H553" s="4"/>
      <c r="I553" s="4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 x14ac:dyDescent="0.35">
      <c r="A554" s="2"/>
      <c r="B554" s="1"/>
      <c r="C554" s="3"/>
      <c r="D554" s="4"/>
      <c r="E554" s="4"/>
      <c r="F554" s="4"/>
      <c r="G554" s="4"/>
      <c r="H554" s="4"/>
      <c r="I554" s="4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 x14ac:dyDescent="0.35">
      <c r="A555" s="2"/>
      <c r="B555" s="1"/>
      <c r="C555" s="3"/>
      <c r="D555" s="4"/>
      <c r="E555" s="4"/>
      <c r="F555" s="4"/>
      <c r="G555" s="4"/>
      <c r="H555" s="4"/>
      <c r="I555" s="4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 x14ac:dyDescent="0.35">
      <c r="A556" s="2"/>
      <c r="B556" s="1"/>
      <c r="C556" s="3"/>
      <c r="D556" s="4"/>
      <c r="E556" s="4"/>
      <c r="F556" s="4"/>
      <c r="G556" s="4"/>
      <c r="H556" s="4"/>
      <c r="I556" s="4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 x14ac:dyDescent="0.35">
      <c r="A557" s="2"/>
      <c r="B557" s="1"/>
      <c r="C557" s="3"/>
      <c r="D557" s="4"/>
      <c r="E557" s="4"/>
      <c r="F557" s="4"/>
      <c r="G557" s="4"/>
      <c r="H557" s="4"/>
      <c r="I557" s="4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 x14ac:dyDescent="0.35">
      <c r="A558" s="2"/>
      <c r="B558" s="1"/>
      <c r="C558" s="3"/>
      <c r="D558" s="4"/>
      <c r="E558" s="4"/>
      <c r="F558" s="4"/>
      <c r="G558" s="4"/>
      <c r="H558" s="4"/>
      <c r="I558" s="4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 x14ac:dyDescent="0.35">
      <c r="A559" s="2"/>
      <c r="B559" s="1"/>
      <c r="C559" s="3"/>
      <c r="D559" s="4"/>
      <c r="E559" s="4"/>
      <c r="F559" s="4"/>
      <c r="G559" s="4"/>
      <c r="H559" s="4"/>
      <c r="I559" s="4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 x14ac:dyDescent="0.35">
      <c r="A560" s="2"/>
      <c r="B560" s="1"/>
      <c r="C560" s="3"/>
      <c r="D560" s="4"/>
      <c r="E560" s="4"/>
      <c r="F560" s="4"/>
      <c r="G560" s="4"/>
      <c r="H560" s="4"/>
      <c r="I560" s="4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 x14ac:dyDescent="0.35">
      <c r="A561" s="2"/>
      <c r="B561" s="1"/>
      <c r="C561" s="3"/>
      <c r="D561" s="4"/>
      <c r="E561" s="4"/>
      <c r="F561" s="4"/>
      <c r="G561" s="4"/>
      <c r="H561" s="4"/>
      <c r="I561" s="4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 x14ac:dyDescent="0.35">
      <c r="A562" s="2"/>
      <c r="B562" s="1"/>
      <c r="C562" s="3"/>
      <c r="D562" s="4"/>
      <c r="E562" s="4"/>
      <c r="F562" s="4"/>
      <c r="G562" s="4"/>
      <c r="H562" s="4"/>
      <c r="I562" s="4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 x14ac:dyDescent="0.35">
      <c r="A563" s="2"/>
      <c r="B563" s="1"/>
      <c r="C563" s="3"/>
      <c r="D563" s="4"/>
      <c r="E563" s="4"/>
      <c r="F563" s="4"/>
      <c r="G563" s="4"/>
      <c r="H563" s="4"/>
      <c r="I563" s="4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 x14ac:dyDescent="0.35">
      <c r="A564" s="2"/>
      <c r="B564" s="1"/>
      <c r="C564" s="3"/>
      <c r="D564" s="4"/>
      <c r="E564" s="4"/>
      <c r="F564" s="4"/>
      <c r="G564" s="4"/>
      <c r="H564" s="4"/>
      <c r="I564" s="4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 x14ac:dyDescent="0.35">
      <c r="A565" s="2"/>
      <c r="B565" s="1"/>
      <c r="C565" s="3"/>
      <c r="D565" s="4"/>
      <c r="E565" s="4"/>
      <c r="F565" s="4"/>
      <c r="G565" s="4"/>
      <c r="H565" s="4"/>
      <c r="I565" s="4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 x14ac:dyDescent="0.35">
      <c r="A566" s="2"/>
      <c r="B566" s="1"/>
      <c r="C566" s="3"/>
      <c r="D566" s="4"/>
      <c r="E566" s="4"/>
      <c r="F566" s="4"/>
      <c r="G566" s="4"/>
      <c r="H566" s="4"/>
      <c r="I566" s="4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 x14ac:dyDescent="0.35">
      <c r="A567" s="2"/>
      <c r="B567" s="1"/>
      <c r="C567" s="3"/>
      <c r="D567" s="4"/>
      <c r="E567" s="4"/>
      <c r="F567" s="4"/>
      <c r="G567" s="4"/>
      <c r="H567" s="4"/>
      <c r="I567" s="4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 x14ac:dyDescent="0.35">
      <c r="A568" s="2"/>
      <c r="B568" s="1"/>
      <c r="C568" s="3"/>
      <c r="D568" s="4"/>
      <c r="E568" s="4"/>
      <c r="F568" s="4"/>
      <c r="G568" s="4"/>
      <c r="H568" s="4"/>
      <c r="I568" s="4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 x14ac:dyDescent="0.35">
      <c r="A569" s="2"/>
      <c r="B569" s="1"/>
      <c r="C569" s="3"/>
      <c r="D569" s="4"/>
      <c r="E569" s="4"/>
      <c r="F569" s="4"/>
      <c r="G569" s="4"/>
      <c r="H569" s="4"/>
      <c r="I569" s="4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 x14ac:dyDescent="0.35">
      <c r="A570" s="2"/>
      <c r="B570" s="1"/>
      <c r="C570" s="3"/>
      <c r="D570" s="4"/>
      <c r="E570" s="4"/>
      <c r="F570" s="4"/>
      <c r="G570" s="4"/>
      <c r="H570" s="4"/>
      <c r="I570" s="4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 x14ac:dyDescent="0.35">
      <c r="A571" s="2"/>
      <c r="B571" s="1"/>
      <c r="C571" s="3"/>
      <c r="D571" s="4"/>
      <c r="E571" s="4"/>
      <c r="F571" s="4"/>
      <c r="G571" s="4"/>
      <c r="H571" s="4"/>
      <c r="I571" s="4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 x14ac:dyDescent="0.35">
      <c r="A572" s="2"/>
      <c r="B572" s="1"/>
      <c r="C572" s="3"/>
      <c r="D572" s="4"/>
      <c r="E572" s="4"/>
      <c r="F572" s="4"/>
      <c r="G572" s="4"/>
      <c r="H572" s="4"/>
      <c r="I572" s="4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 x14ac:dyDescent="0.35">
      <c r="A573" s="2"/>
      <c r="B573" s="1"/>
      <c r="C573" s="3"/>
      <c r="D573" s="4"/>
      <c r="E573" s="4"/>
      <c r="F573" s="4"/>
      <c r="G573" s="4"/>
      <c r="H573" s="4"/>
      <c r="I573" s="4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 x14ac:dyDescent="0.35">
      <c r="A574" s="2"/>
      <c r="B574" s="1"/>
      <c r="C574" s="3"/>
      <c r="D574" s="4"/>
      <c r="E574" s="4"/>
      <c r="F574" s="4"/>
      <c r="G574" s="4"/>
      <c r="H574" s="4"/>
      <c r="I574" s="4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 x14ac:dyDescent="0.35">
      <c r="A575" s="2"/>
      <c r="B575" s="1"/>
      <c r="C575" s="3"/>
      <c r="D575" s="4"/>
      <c r="E575" s="4"/>
      <c r="F575" s="4"/>
      <c r="G575" s="4"/>
      <c r="H575" s="4"/>
      <c r="I575" s="4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 x14ac:dyDescent="0.35">
      <c r="A576" s="2"/>
      <c r="B576" s="1"/>
      <c r="C576" s="3"/>
      <c r="D576" s="4"/>
      <c r="E576" s="4"/>
      <c r="F576" s="4"/>
      <c r="G576" s="4"/>
      <c r="H576" s="4"/>
      <c r="I576" s="4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 x14ac:dyDescent="0.35">
      <c r="A577" s="2"/>
      <c r="B577" s="1"/>
      <c r="C577" s="3"/>
      <c r="D577" s="4"/>
      <c r="E577" s="4"/>
      <c r="F577" s="4"/>
      <c r="G577" s="4"/>
      <c r="H577" s="4"/>
      <c r="I577" s="4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 x14ac:dyDescent="0.35">
      <c r="A578" s="2"/>
      <c r="B578" s="1"/>
      <c r="C578" s="3"/>
      <c r="D578" s="4"/>
      <c r="E578" s="4"/>
      <c r="F578" s="4"/>
      <c r="G578" s="4"/>
      <c r="H578" s="4"/>
      <c r="I578" s="4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 x14ac:dyDescent="0.35">
      <c r="A579" s="2"/>
      <c r="B579" s="1"/>
      <c r="C579" s="3"/>
      <c r="D579" s="4"/>
      <c r="E579" s="4"/>
      <c r="F579" s="4"/>
      <c r="G579" s="4"/>
      <c r="H579" s="4"/>
      <c r="I579" s="4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 x14ac:dyDescent="0.35">
      <c r="A580" s="2"/>
      <c r="B580" s="1"/>
      <c r="C580" s="3"/>
      <c r="D580" s="4"/>
      <c r="E580" s="4"/>
      <c r="F580" s="4"/>
      <c r="G580" s="4"/>
      <c r="H580" s="4"/>
      <c r="I580" s="4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 x14ac:dyDescent="0.35">
      <c r="A581" s="2"/>
      <c r="B581" s="1"/>
      <c r="C581" s="3"/>
      <c r="D581" s="4"/>
      <c r="E581" s="4"/>
      <c r="F581" s="4"/>
      <c r="G581" s="4"/>
      <c r="H581" s="4"/>
      <c r="I581" s="4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 x14ac:dyDescent="0.35">
      <c r="A582" s="2"/>
      <c r="B582" s="1"/>
      <c r="C582" s="3"/>
      <c r="D582" s="4"/>
      <c r="E582" s="4"/>
      <c r="F582" s="4"/>
      <c r="G582" s="4"/>
      <c r="H582" s="4"/>
      <c r="I582" s="4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 x14ac:dyDescent="0.35">
      <c r="A583" s="2"/>
      <c r="B583" s="1"/>
      <c r="C583" s="3"/>
      <c r="D583" s="4"/>
      <c r="E583" s="4"/>
      <c r="F583" s="4"/>
      <c r="G583" s="4"/>
      <c r="H583" s="4"/>
      <c r="I583" s="4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 x14ac:dyDescent="0.35">
      <c r="A584" s="2"/>
      <c r="B584" s="1"/>
      <c r="C584" s="3"/>
      <c r="D584" s="4"/>
      <c r="E584" s="4"/>
      <c r="F584" s="4"/>
      <c r="G584" s="4"/>
      <c r="H584" s="4"/>
      <c r="I584" s="4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 x14ac:dyDescent="0.35">
      <c r="A585" s="2"/>
      <c r="B585" s="1"/>
      <c r="C585" s="3"/>
      <c r="D585" s="4"/>
      <c r="E585" s="4"/>
      <c r="F585" s="4"/>
      <c r="G585" s="4"/>
      <c r="H585" s="4"/>
      <c r="I585" s="4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 x14ac:dyDescent="0.35">
      <c r="A586" s="2"/>
      <c r="B586" s="1"/>
      <c r="C586" s="3"/>
      <c r="D586" s="4"/>
      <c r="E586" s="4"/>
      <c r="F586" s="4"/>
      <c r="G586" s="4"/>
      <c r="H586" s="4"/>
      <c r="I586" s="4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 x14ac:dyDescent="0.35">
      <c r="A587" s="2"/>
      <c r="B587" s="1"/>
      <c r="C587" s="3"/>
      <c r="D587" s="4"/>
      <c r="E587" s="4"/>
      <c r="F587" s="4"/>
      <c r="G587" s="4"/>
      <c r="H587" s="4"/>
      <c r="I587" s="4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 x14ac:dyDescent="0.35">
      <c r="A588" s="2"/>
      <c r="B588" s="1"/>
      <c r="C588" s="3"/>
      <c r="D588" s="4"/>
      <c r="E588" s="4"/>
      <c r="F588" s="4"/>
      <c r="G588" s="4"/>
      <c r="H588" s="4"/>
      <c r="I588" s="4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 x14ac:dyDescent="0.35">
      <c r="A589" s="2"/>
      <c r="B589" s="1"/>
      <c r="C589" s="3"/>
      <c r="D589" s="4"/>
      <c r="E589" s="4"/>
      <c r="F589" s="4"/>
      <c r="G589" s="4"/>
      <c r="H589" s="4"/>
      <c r="I589" s="4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 x14ac:dyDescent="0.35">
      <c r="A590" s="2"/>
      <c r="B590" s="1"/>
      <c r="C590" s="3"/>
      <c r="D590" s="4"/>
      <c r="E590" s="4"/>
      <c r="F590" s="4"/>
      <c r="G590" s="4"/>
      <c r="H590" s="4"/>
      <c r="I590" s="4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 x14ac:dyDescent="0.35">
      <c r="A591" s="2"/>
      <c r="B591" s="1"/>
      <c r="C591" s="3"/>
      <c r="D591" s="4"/>
      <c r="E591" s="4"/>
      <c r="F591" s="4"/>
      <c r="G591" s="4"/>
      <c r="H591" s="4"/>
      <c r="I591" s="4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 x14ac:dyDescent="0.35">
      <c r="A592" s="2"/>
      <c r="B592" s="1"/>
      <c r="C592" s="3"/>
      <c r="D592" s="4"/>
      <c r="E592" s="4"/>
      <c r="F592" s="4"/>
      <c r="G592" s="4"/>
      <c r="H592" s="4"/>
      <c r="I592" s="4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 x14ac:dyDescent="0.35">
      <c r="A593" s="2"/>
      <c r="B593" s="1"/>
      <c r="C593" s="3"/>
      <c r="D593" s="4"/>
      <c r="E593" s="4"/>
      <c r="F593" s="4"/>
      <c r="G593" s="4"/>
      <c r="H593" s="4"/>
      <c r="I593" s="4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 x14ac:dyDescent="0.35">
      <c r="A594" s="2"/>
      <c r="B594" s="1"/>
      <c r="C594" s="3"/>
      <c r="D594" s="4"/>
      <c r="E594" s="4"/>
      <c r="F594" s="4"/>
      <c r="G594" s="4"/>
      <c r="H594" s="4"/>
      <c r="I594" s="4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 x14ac:dyDescent="0.35">
      <c r="A595" s="2"/>
      <c r="B595" s="1"/>
      <c r="C595" s="3"/>
      <c r="D595" s="4"/>
      <c r="E595" s="4"/>
      <c r="F595" s="4"/>
      <c r="G595" s="4"/>
      <c r="H595" s="4"/>
      <c r="I595" s="4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 x14ac:dyDescent="0.35">
      <c r="A596" s="2"/>
      <c r="B596" s="1"/>
      <c r="C596" s="3"/>
      <c r="D596" s="4"/>
      <c r="E596" s="4"/>
      <c r="F596" s="4"/>
      <c r="G596" s="4"/>
      <c r="H596" s="4"/>
      <c r="I596" s="4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 x14ac:dyDescent="0.35">
      <c r="A597" s="2"/>
      <c r="B597" s="1"/>
      <c r="C597" s="3"/>
      <c r="D597" s="4"/>
      <c r="E597" s="4"/>
      <c r="F597" s="4"/>
      <c r="G597" s="4"/>
      <c r="H597" s="4"/>
      <c r="I597" s="4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 x14ac:dyDescent="0.35">
      <c r="A598" s="2"/>
      <c r="B598" s="1"/>
      <c r="C598" s="3"/>
      <c r="D598" s="4"/>
      <c r="E598" s="4"/>
      <c r="F598" s="4"/>
      <c r="G598" s="4"/>
      <c r="H598" s="4"/>
      <c r="I598" s="4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 x14ac:dyDescent="0.35">
      <c r="A599" s="2"/>
      <c r="B599" s="1"/>
      <c r="C599" s="3"/>
      <c r="D599" s="4"/>
      <c r="E599" s="4"/>
      <c r="F599" s="4"/>
      <c r="G599" s="4"/>
      <c r="H599" s="4"/>
      <c r="I599" s="4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 x14ac:dyDescent="0.35">
      <c r="A600" s="2"/>
      <c r="B600" s="1"/>
      <c r="C600" s="3"/>
      <c r="D600" s="4"/>
      <c r="E600" s="4"/>
      <c r="F600" s="4"/>
      <c r="G600" s="4"/>
      <c r="H600" s="4"/>
      <c r="I600" s="4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 x14ac:dyDescent="0.35">
      <c r="A601" s="2"/>
      <c r="B601" s="1"/>
      <c r="C601" s="3"/>
      <c r="D601" s="4"/>
      <c r="E601" s="4"/>
      <c r="F601" s="4"/>
      <c r="G601" s="4"/>
      <c r="H601" s="4"/>
      <c r="I601" s="4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 x14ac:dyDescent="0.35">
      <c r="A602" s="2"/>
      <c r="B602" s="1"/>
      <c r="C602" s="3"/>
      <c r="D602" s="4"/>
      <c r="E602" s="4"/>
      <c r="F602" s="4"/>
      <c r="G602" s="4"/>
      <c r="H602" s="4"/>
      <c r="I602" s="4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 x14ac:dyDescent="0.35">
      <c r="A603" s="2"/>
      <c r="B603" s="1"/>
      <c r="C603" s="3"/>
      <c r="D603" s="4"/>
      <c r="E603" s="4"/>
      <c r="F603" s="4"/>
      <c r="G603" s="4"/>
      <c r="H603" s="4"/>
      <c r="I603" s="4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 x14ac:dyDescent="0.35">
      <c r="A604" s="2"/>
      <c r="B604" s="1"/>
      <c r="C604" s="3"/>
      <c r="D604" s="4"/>
      <c r="E604" s="4"/>
      <c r="F604" s="4"/>
      <c r="G604" s="4"/>
      <c r="H604" s="4"/>
      <c r="I604" s="4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 x14ac:dyDescent="0.35">
      <c r="A605" s="2"/>
      <c r="B605" s="1"/>
      <c r="C605" s="3"/>
      <c r="D605" s="4"/>
      <c r="E605" s="4"/>
      <c r="F605" s="4"/>
      <c r="G605" s="4"/>
      <c r="H605" s="4"/>
      <c r="I605" s="4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 x14ac:dyDescent="0.35">
      <c r="A606" s="2"/>
      <c r="B606" s="1"/>
      <c r="C606" s="3"/>
      <c r="D606" s="4"/>
      <c r="E606" s="4"/>
      <c r="F606" s="4"/>
      <c r="G606" s="4"/>
      <c r="H606" s="4"/>
      <c r="I606" s="4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 x14ac:dyDescent="0.35">
      <c r="A607" s="2"/>
      <c r="B607" s="1"/>
      <c r="C607" s="3"/>
      <c r="D607" s="4"/>
      <c r="E607" s="4"/>
      <c r="F607" s="4"/>
      <c r="G607" s="4"/>
      <c r="H607" s="4"/>
      <c r="I607" s="4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 x14ac:dyDescent="0.35">
      <c r="A608" s="2"/>
      <c r="B608" s="1"/>
      <c r="C608" s="3"/>
      <c r="D608" s="4"/>
      <c r="E608" s="4"/>
      <c r="F608" s="4"/>
      <c r="G608" s="4"/>
      <c r="H608" s="4"/>
      <c r="I608" s="4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 x14ac:dyDescent="0.35">
      <c r="A609" s="2"/>
      <c r="B609" s="1"/>
      <c r="C609" s="3"/>
      <c r="D609" s="4"/>
      <c r="E609" s="4"/>
      <c r="F609" s="4"/>
      <c r="G609" s="4"/>
      <c r="H609" s="4"/>
      <c r="I609" s="4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 x14ac:dyDescent="0.35">
      <c r="A610" s="2"/>
      <c r="B610" s="1"/>
      <c r="C610" s="3"/>
      <c r="D610" s="4"/>
      <c r="E610" s="4"/>
      <c r="F610" s="4"/>
      <c r="G610" s="4"/>
      <c r="H610" s="4"/>
      <c r="I610" s="4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 x14ac:dyDescent="0.35">
      <c r="A611" s="2"/>
      <c r="B611" s="1"/>
      <c r="C611" s="3"/>
      <c r="D611" s="4"/>
      <c r="E611" s="4"/>
      <c r="F611" s="4"/>
      <c r="G611" s="4"/>
      <c r="H611" s="4"/>
      <c r="I611" s="4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 x14ac:dyDescent="0.35">
      <c r="A612" s="2"/>
      <c r="B612" s="1"/>
      <c r="C612" s="3"/>
      <c r="D612" s="4"/>
      <c r="E612" s="4"/>
      <c r="F612" s="4"/>
      <c r="G612" s="4"/>
      <c r="H612" s="4"/>
      <c r="I612" s="4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 x14ac:dyDescent="0.35">
      <c r="A613" s="2"/>
      <c r="B613" s="1"/>
      <c r="C613" s="3"/>
      <c r="D613" s="4"/>
      <c r="E613" s="4"/>
      <c r="F613" s="4"/>
      <c r="G613" s="4"/>
      <c r="H613" s="4"/>
      <c r="I613" s="4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 x14ac:dyDescent="0.35">
      <c r="A614" s="2"/>
      <c r="B614" s="1"/>
      <c r="C614" s="3"/>
      <c r="D614" s="4"/>
      <c r="E614" s="4"/>
      <c r="F614" s="4"/>
      <c r="G614" s="4"/>
      <c r="H614" s="4"/>
      <c r="I614" s="4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 x14ac:dyDescent="0.35">
      <c r="A615" s="2"/>
      <c r="B615" s="1"/>
      <c r="C615" s="3"/>
      <c r="D615" s="4"/>
      <c r="E615" s="4"/>
      <c r="F615" s="4"/>
      <c r="G615" s="4"/>
      <c r="H615" s="4"/>
      <c r="I615" s="4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 x14ac:dyDescent="0.35">
      <c r="A616" s="2"/>
      <c r="B616" s="1"/>
      <c r="C616" s="3"/>
      <c r="D616" s="4"/>
      <c r="E616" s="4"/>
      <c r="F616" s="4"/>
      <c r="G616" s="4"/>
      <c r="H616" s="4"/>
      <c r="I616" s="4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 x14ac:dyDescent="0.35">
      <c r="A617" s="2"/>
      <c r="B617" s="1"/>
      <c r="C617" s="3"/>
      <c r="D617" s="4"/>
      <c r="E617" s="4"/>
      <c r="F617" s="4"/>
      <c r="G617" s="4"/>
      <c r="H617" s="4"/>
      <c r="I617" s="4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 x14ac:dyDescent="0.35">
      <c r="A618" s="2"/>
      <c r="B618" s="1"/>
      <c r="C618" s="3"/>
      <c r="D618" s="4"/>
      <c r="E618" s="4"/>
      <c r="F618" s="4"/>
      <c r="G618" s="4"/>
      <c r="H618" s="4"/>
      <c r="I618" s="4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 x14ac:dyDescent="0.35">
      <c r="A619" s="2"/>
      <c r="B619" s="1"/>
      <c r="C619" s="3"/>
      <c r="D619" s="4"/>
      <c r="E619" s="4"/>
      <c r="F619" s="4"/>
      <c r="G619" s="4"/>
      <c r="H619" s="4"/>
      <c r="I619" s="4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 x14ac:dyDescent="0.35">
      <c r="A620" s="2"/>
      <c r="B620" s="1"/>
      <c r="C620" s="3"/>
      <c r="D620" s="4"/>
      <c r="E620" s="4"/>
      <c r="F620" s="4"/>
      <c r="G620" s="4"/>
      <c r="H620" s="4"/>
      <c r="I620" s="4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 x14ac:dyDescent="0.35">
      <c r="A621" s="2"/>
      <c r="B621" s="1"/>
      <c r="C621" s="3"/>
      <c r="D621" s="4"/>
      <c r="E621" s="4"/>
      <c r="F621" s="4"/>
      <c r="G621" s="4"/>
      <c r="H621" s="4"/>
      <c r="I621" s="4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 x14ac:dyDescent="0.35">
      <c r="A622" s="2"/>
      <c r="B622" s="1"/>
      <c r="C622" s="3"/>
      <c r="D622" s="4"/>
      <c r="E622" s="4"/>
      <c r="F622" s="4"/>
      <c r="G622" s="4"/>
      <c r="H622" s="4"/>
      <c r="I622" s="4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 x14ac:dyDescent="0.35">
      <c r="A623" s="2"/>
      <c r="B623" s="1"/>
      <c r="C623" s="3"/>
      <c r="D623" s="4"/>
      <c r="E623" s="4"/>
      <c r="F623" s="4"/>
      <c r="G623" s="4"/>
      <c r="H623" s="4"/>
      <c r="I623" s="4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 x14ac:dyDescent="0.35">
      <c r="A624" s="2"/>
      <c r="B624" s="1"/>
      <c r="C624" s="3"/>
      <c r="D624" s="4"/>
      <c r="E624" s="4"/>
      <c r="F624" s="4"/>
      <c r="G624" s="4"/>
      <c r="H624" s="4"/>
      <c r="I624" s="4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 x14ac:dyDescent="0.35">
      <c r="A625" s="2"/>
      <c r="B625" s="1"/>
      <c r="C625" s="3"/>
      <c r="D625" s="4"/>
      <c r="E625" s="4"/>
      <c r="F625" s="4"/>
      <c r="G625" s="4"/>
      <c r="H625" s="4"/>
      <c r="I625" s="4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 x14ac:dyDescent="0.35">
      <c r="A626" s="2"/>
      <c r="B626" s="1"/>
      <c r="C626" s="3"/>
      <c r="D626" s="4"/>
      <c r="E626" s="4"/>
      <c r="F626" s="4"/>
      <c r="G626" s="4"/>
      <c r="H626" s="4"/>
      <c r="I626" s="4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 x14ac:dyDescent="0.35">
      <c r="A627" s="2"/>
      <c r="B627" s="1"/>
      <c r="C627" s="3"/>
      <c r="D627" s="4"/>
      <c r="E627" s="4"/>
      <c r="F627" s="4"/>
      <c r="G627" s="4"/>
      <c r="H627" s="4"/>
      <c r="I627" s="4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 x14ac:dyDescent="0.35">
      <c r="A628" s="2"/>
      <c r="B628" s="1"/>
      <c r="C628" s="3"/>
      <c r="D628" s="4"/>
      <c r="E628" s="4"/>
      <c r="F628" s="4"/>
      <c r="G628" s="4"/>
      <c r="H628" s="4"/>
      <c r="I628" s="4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 x14ac:dyDescent="0.35">
      <c r="A629" s="2"/>
      <c r="B629" s="1"/>
      <c r="C629" s="3"/>
      <c r="D629" s="4"/>
      <c r="E629" s="4"/>
      <c r="F629" s="4"/>
      <c r="G629" s="4"/>
      <c r="H629" s="4"/>
      <c r="I629" s="4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 x14ac:dyDescent="0.35">
      <c r="A630" s="2"/>
      <c r="B630" s="1"/>
      <c r="C630" s="3"/>
      <c r="D630" s="4"/>
      <c r="E630" s="4"/>
      <c r="F630" s="4"/>
      <c r="G630" s="4"/>
      <c r="H630" s="4"/>
      <c r="I630" s="4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 x14ac:dyDescent="0.35">
      <c r="A631" s="2"/>
      <c r="B631" s="1"/>
      <c r="C631" s="3"/>
      <c r="D631" s="4"/>
      <c r="E631" s="4"/>
      <c r="F631" s="4"/>
      <c r="G631" s="4"/>
      <c r="H631" s="4"/>
      <c r="I631" s="4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 x14ac:dyDescent="0.35">
      <c r="A632" s="2"/>
      <c r="B632" s="1"/>
      <c r="C632" s="3"/>
      <c r="D632" s="4"/>
      <c r="E632" s="4"/>
      <c r="F632" s="4"/>
      <c r="G632" s="4"/>
      <c r="H632" s="4"/>
      <c r="I632" s="4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 x14ac:dyDescent="0.35">
      <c r="A633" s="2"/>
      <c r="B633" s="1"/>
      <c r="C633" s="3"/>
      <c r="D633" s="4"/>
      <c r="E633" s="4"/>
      <c r="F633" s="4"/>
      <c r="G633" s="4"/>
      <c r="H633" s="4"/>
      <c r="I633" s="4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 x14ac:dyDescent="0.35">
      <c r="A634" s="2"/>
      <c r="B634" s="1"/>
      <c r="C634" s="3"/>
      <c r="D634" s="4"/>
      <c r="E634" s="4"/>
      <c r="F634" s="4"/>
      <c r="G634" s="4"/>
      <c r="H634" s="4"/>
      <c r="I634" s="4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 x14ac:dyDescent="0.35">
      <c r="A635" s="2"/>
      <c r="B635" s="1"/>
      <c r="C635" s="3"/>
      <c r="D635" s="4"/>
      <c r="E635" s="4"/>
      <c r="F635" s="4"/>
      <c r="G635" s="4"/>
      <c r="H635" s="4"/>
      <c r="I635" s="4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 x14ac:dyDescent="0.35">
      <c r="A636" s="2"/>
      <c r="B636" s="1"/>
      <c r="C636" s="3"/>
      <c r="D636" s="4"/>
      <c r="E636" s="4"/>
      <c r="F636" s="4"/>
      <c r="G636" s="4"/>
      <c r="H636" s="4"/>
      <c r="I636" s="4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 x14ac:dyDescent="0.35">
      <c r="A637" s="2"/>
      <c r="B637" s="1"/>
      <c r="C637" s="3"/>
      <c r="D637" s="4"/>
      <c r="E637" s="4"/>
      <c r="F637" s="4"/>
      <c r="G637" s="4"/>
      <c r="H637" s="4"/>
      <c r="I637" s="4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 x14ac:dyDescent="0.35">
      <c r="A638" s="2"/>
      <c r="B638" s="1"/>
      <c r="C638" s="3"/>
      <c r="D638" s="4"/>
      <c r="E638" s="4"/>
      <c r="F638" s="4"/>
      <c r="G638" s="4"/>
      <c r="H638" s="4"/>
      <c r="I638" s="4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 x14ac:dyDescent="0.35">
      <c r="A639" s="2"/>
      <c r="B639" s="1"/>
      <c r="C639" s="3"/>
      <c r="D639" s="4"/>
      <c r="E639" s="4"/>
      <c r="F639" s="4"/>
      <c r="G639" s="4"/>
      <c r="H639" s="4"/>
      <c r="I639" s="4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 x14ac:dyDescent="0.35">
      <c r="A640" s="2"/>
      <c r="B640" s="1"/>
      <c r="C640" s="3"/>
      <c r="D640" s="4"/>
      <c r="E640" s="4"/>
      <c r="F640" s="4"/>
      <c r="G640" s="4"/>
      <c r="H640" s="4"/>
      <c r="I640" s="4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 x14ac:dyDescent="0.35">
      <c r="A641" s="2"/>
      <c r="B641" s="1"/>
      <c r="C641" s="3"/>
      <c r="D641" s="4"/>
      <c r="E641" s="4"/>
      <c r="F641" s="4"/>
      <c r="G641" s="4"/>
      <c r="H641" s="4"/>
      <c r="I641" s="4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 x14ac:dyDescent="0.35">
      <c r="A642" s="2"/>
      <c r="B642" s="1"/>
      <c r="C642" s="3"/>
      <c r="D642" s="4"/>
      <c r="E642" s="4"/>
      <c r="F642" s="4"/>
      <c r="G642" s="4"/>
      <c r="H642" s="4"/>
      <c r="I642" s="4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 x14ac:dyDescent="0.35">
      <c r="A643" s="2"/>
      <c r="B643" s="1"/>
      <c r="C643" s="3"/>
      <c r="D643" s="4"/>
      <c r="E643" s="4"/>
      <c r="F643" s="4"/>
      <c r="G643" s="4"/>
      <c r="H643" s="4"/>
      <c r="I643" s="4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 x14ac:dyDescent="0.35">
      <c r="A644" s="2"/>
      <c r="B644" s="1"/>
      <c r="C644" s="3"/>
      <c r="D644" s="4"/>
      <c r="E644" s="4"/>
      <c r="F644" s="4"/>
      <c r="G644" s="4"/>
      <c r="H644" s="4"/>
      <c r="I644" s="4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 x14ac:dyDescent="0.35">
      <c r="A645" s="2"/>
      <c r="B645" s="1"/>
      <c r="C645" s="3"/>
      <c r="D645" s="4"/>
      <c r="E645" s="4"/>
      <c r="F645" s="4"/>
      <c r="G645" s="4"/>
      <c r="H645" s="4"/>
      <c r="I645" s="4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 x14ac:dyDescent="0.35">
      <c r="A646" s="2"/>
      <c r="B646" s="1"/>
      <c r="C646" s="3"/>
      <c r="D646" s="4"/>
      <c r="E646" s="4"/>
      <c r="F646" s="4"/>
      <c r="G646" s="4"/>
      <c r="H646" s="4"/>
      <c r="I646" s="4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 x14ac:dyDescent="0.35">
      <c r="A647" s="2"/>
      <c r="B647" s="1"/>
      <c r="C647" s="3"/>
      <c r="D647" s="4"/>
      <c r="E647" s="4"/>
      <c r="F647" s="4"/>
      <c r="G647" s="4"/>
      <c r="H647" s="4"/>
      <c r="I647" s="4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 x14ac:dyDescent="0.35">
      <c r="A648" s="2"/>
      <c r="B648" s="1"/>
      <c r="C648" s="3"/>
      <c r="D648" s="4"/>
      <c r="E648" s="4"/>
      <c r="F648" s="4"/>
      <c r="G648" s="4"/>
      <c r="H648" s="4"/>
      <c r="I648" s="4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 x14ac:dyDescent="0.35">
      <c r="A649" s="2"/>
      <c r="B649" s="1"/>
      <c r="C649" s="3"/>
      <c r="D649" s="4"/>
      <c r="E649" s="4"/>
      <c r="F649" s="4"/>
      <c r="G649" s="4"/>
      <c r="H649" s="4"/>
      <c r="I649" s="4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 x14ac:dyDescent="0.35">
      <c r="A650" s="2"/>
      <c r="B650" s="1"/>
      <c r="C650" s="3"/>
      <c r="D650" s="4"/>
      <c r="E650" s="4"/>
      <c r="F650" s="4"/>
      <c r="G650" s="4"/>
      <c r="H650" s="4"/>
      <c r="I650" s="4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 x14ac:dyDescent="0.35">
      <c r="A651" s="2"/>
      <c r="B651" s="1"/>
      <c r="C651" s="3"/>
      <c r="D651" s="4"/>
      <c r="E651" s="4"/>
      <c r="F651" s="4"/>
      <c r="G651" s="4"/>
      <c r="H651" s="4"/>
      <c r="I651" s="4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 x14ac:dyDescent="0.35">
      <c r="A652" s="2"/>
      <c r="B652" s="1"/>
      <c r="C652" s="3"/>
      <c r="D652" s="4"/>
      <c r="E652" s="4"/>
      <c r="F652" s="4"/>
      <c r="G652" s="4"/>
      <c r="H652" s="4"/>
      <c r="I652" s="4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 x14ac:dyDescent="0.35">
      <c r="A653" s="2"/>
      <c r="B653" s="1"/>
      <c r="C653" s="3"/>
      <c r="D653" s="4"/>
      <c r="E653" s="4"/>
      <c r="F653" s="4"/>
      <c r="G653" s="4"/>
      <c r="H653" s="4"/>
      <c r="I653" s="4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 x14ac:dyDescent="0.35">
      <c r="A654" s="2"/>
      <c r="B654" s="1"/>
      <c r="C654" s="3"/>
      <c r="D654" s="4"/>
      <c r="E654" s="4"/>
      <c r="F654" s="4"/>
      <c r="G654" s="4"/>
      <c r="H654" s="4"/>
      <c r="I654" s="4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 x14ac:dyDescent="0.35">
      <c r="A655" s="2"/>
      <c r="B655" s="1"/>
      <c r="C655" s="3"/>
      <c r="D655" s="4"/>
      <c r="E655" s="4"/>
      <c r="F655" s="4"/>
      <c r="G655" s="4"/>
      <c r="H655" s="4"/>
      <c r="I655" s="4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 x14ac:dyDescent="0.35">
      <c r="A656" s="2"/>
      <c r="B656" s="1"/>
      <c r="C656" s="3"/>
      <c r="D656" s="4"/>
      <c r="E656" s="4"/>
      <c r="F656" s="4"/>
      <c r="G656" s="4"/>
      <c r="H656" s="4"/>
      <c r="I656" s="4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 x14ac:dyDescent="0.35">
      <c r="A657" s="2"/>
      <c r="B657" s="1"/>
      <c r="C657" s="3"/>
      <c r="D657" s="4"/>
      <c r="E657" s="4"/>
      <c r="F657" s="4"/>
      <c r="G657" s="4"/>
      <c r="H657" s="4"/>
      <c r="I657" s="4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 x14ac:dyDescent="0.35">
      <c r="A658" s="2"/>
      <c r="B658" s="1"/>
      <c r="C658" s="3"/>
      <c r="D658" s="4"/>
      <c r="E658" s="4"/>
      <c r="F658" s="4"/>
      <c r="G658" s="4"/>
      <c r="H658" s="4"/>
      <c r="I658" s="4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 x14ac:dyDescent="0.35">
      <c r="A659" s="2"/>
      <c r="B659" s="1"/>
      <c r="C659" s="3"/>
      <c r="D659" s="4"/>
      <c r="E659" s="4"/>
      <c r="F659" s="4"/>
      <c r="G659" s="4"/>
      <c r="H659" s="4"/>
      <c r="I659" s="4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 x14ac:dyDescent="0.35">
      <c r="A660" s="2"/>
      <c r="B660" s="1"/>
      <c r="C660" s="3"/>
      <c r="D660" s="4"/>
      <c r="E660" s="4"/>
      <c r="F660" s="4"/>
      <c r="G660" s="4"/>
      <c r="H660" s="4"/>
      <c r="I660" s="4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 x14ac:dyDescent="0.35">
      <c r="A661" s="2"/>
      <c r="B661" s="1"/>
      <c r="C661" s="3"/>
      <c r="D661" s="4"/>
      <c r="E661" s="4"/>
      <c r="F661" s="4"/>
      <c r="G661" s="4"/>
      <c r="H661" s="4"/>
      <c r="I661" s="4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 x14ac:dyDescent="0.35">
      <c r="A662" s="2"/>
      <c r="B662" s="1"/>
      <c r="C662" s="3"/>
      <c r="D662" s="4"/>
      <c r="E662" s="4"/>
      <c r="F662" s="4"/>
      <c r="G662" s="4"/>
      <c r="H662" s="4"/>
      <c r="I662" s="4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 x14ac:dyDescent="0.35">
      <c r="A663" s="2"/>
      <c r="B663" s="1"/>
      <c r="C663" s="3"/>
      <c r="D663" s="4"/>
      <c r="E663" s="4"/>
      <c r="F663" s="4"/>
      <c r="G663" s="4"/>
      <c r="H663" s="4"/>
      <c r="I663" s="4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 x14ac:dyDescent="0.35">
      <c r="A664" s="2"/>
      <c r="B664" s="1"/>
      <c r="C664" s="3"/>
      <c r="D664" s="4"/>
      <c r="E664" s="4"/>
      <c r="F664" s="4"/>
      <c r="G664" s="4"/>
      <c r="H664" s="4"/>
      <c r="I664" s="4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 x14ac:dyDescent="0.35">
      <c r="A665" s="2"/>
      <c r="B665" s="1"/>
      <c r="C665" s="3"/>
      <c r="D665" s="4"/>
      <c r="E665" s="4"/>
      <c r="F665" s="4"/>
      <c r="G665" s="4"/>
      <c r="H665" s="4"/>
      <c r="I665" s="4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 x14ac:dyDescent="0.35">
      <c r="A666" s="2"/>
      <c r="B666" s="1"/>
      <c r="C666" s="3"/>
      <c r="D666" s="4"/>
      <c r="E666" s="4"/>
      <c r="F666" s="4"/>
      <c r="G666" s="4"/>
      <c r="H666" s="4"/>
      <c r="I666" s="4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 x14ac:dyDescent="0.35">
      <c r="A667" s="2"/>
      <c r="B667" s="1"/>
      <c r="C667" s="3"/>
      <c r="D667" s="4"/>
      <c r="E667" s="4"/>
      <c r="F667" s="4"/>
      <c r="G667" s="4"/>
      <c r="H667" s="4"/>
      <c r="I667" s="4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 x14ac:dyDescent="0.35">
      <c r="A668" s="2"/>
      <c r="B668" s="1"/>
      <c r="C668" s="3"/>
      <c r="D668" s="4"/>
      <c r="E668" s="4"/>
      <c r="F668" s="4"/>
      <c r="G668" s="4"/>
      <c r="H668" s="4"/>
      <c r="I668" s="4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 x14ac:dyDescent="0.35">
      <c r="A669" s="2"/>
      <c r="B669" s="1"/>
      <c r="C669" s="3"/>
      <c r="D669" s="4"/>
      <c r="E669" s="4"/>
      <c r="F669" s="4"/>
      <c r="G669" s="4"/>
      <c r="H669" s="4"/>
      <c r="I669" s="4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 x14ac:dyDescent="0.35">
      <c r="A670" s="2"/>
      <c r="B670" s="1"/>
      <c r="C670" s="3"/>
      <c r="D670" s="4"/>
      <c r="E670" s="4"/>
      <c r="F670" s="4"/>
      <c r="G670" s="4"/>
      <c r="H670" s="4"/>
      <c r="I670" s="4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 x14ac:dyDescent="0.35">
      <c r="A671" s="2"/>
      <c r="B671" s="1"/>
      <c r="C671" s="3"/>
      <c r="D671" s="4"/>
      <c r="E671" s="4"/>
      <c r="F671" s="4"/>
      <c r="G671" s="4"/>
      <c r="H671" s="4"/>
      <c r="I671" s="4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 x14ac:dyDescent="0.35">
      <c r="A672" s="2"/>
      <c r="B672" s="1"/>
      <c r="C672" s="3"/>
      <c r="D672" s="4"/>
      <c r="E672" s="4"/>
      <c r="F672" s="4"/>
      <c r="G672" s="4"/>
      <c r="H672" s="4"/>
      <c r="I672" s="4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 x14ac:dyDescent="0.35">
      <c r="A673" s="2"/>
      <c r="B673" s="1"/>
      <c r="C673" s="3"/>
      <c r="D673" s="4"/>
      <c r="E673" s="4"/>
      <c r="F673" s="4"/>
      <c r="G673" s="4"/>
      <c r="H673" s="4"/>
      <c r="I673" s="4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 x14ac:dyDescent="0.35">
      <c r="A674" s="2"/>
      <c r="B674" s="1"/>
      <c r="C674" s="3"/>
      <c r="D674" s="4"/>
      <c r="E674" s="4"/>
      <c r="F674" s="4"/>
      <c r="G674" s="4"/>
      <c r="H674" s="4"/>
      <c r="I674" s="4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 x14ac:dyDescent="0.35">
      <c r="A675" s="2"/>
      <c r="B675" s="1"/>
      <c r="C675" s="3"/>
      <c r="D675" s="4"/>
      <c r="E675" s="4"/>
      <c r="F675" s="4"/>
      <c r="G675" s="4"/>
      <c r="H675" s="4"/>
      <c r="I675" s="4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 x14ac:dyDescent="0.35">
      <c r="A676" s="2"/>
      <c r="B676" s="1"/>
      <c r="C676" s="3"/>
      <c r="D676" s="4"/>
      <c r="E676" s="4"/>
      <c r="F676" s="4"/>
      <c r="G676" s="4"/>
      <c r="H676" s="4"/>
      <c r="I676" s="4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 x14ac:dyDescent="0.35">
      <c r="A677" s="2"/>
      <c r="B677" s="1"/>
      <c r="C677" s="3"/>
      <c r="D677" s="4"/>
      <c r="E677" s="4"/>
      <c r="F677" s="4"/>
      <c r="G677" s="4"/>
      <c r="H677" s="4"/>
      <c r="I677" s="4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 x14ac:dyDescent="0.35">
      <c r="A678" s="2"/>
      <c r="B678" s="1"/>
      <c r="C678" s="3"/>
      <c r="D678" s="4"/>
      <c r="E678" s="4"/>
      <c r="F678" s="4"/>
      <c r="G678" s="4"/>
      <c r="H678" s="4"/>
      <c r="I678" s="4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 x14ac:dyDescent="0.35">
      <c r="A679" s="2"/>
      <c r="B679" s="1"/>
      <c r="C679" s="3"/>
      <c r="D679" s="4"/>
      <c r="E679" s="4"/>
      <c r="F679" s="4"/>
      <c r="G679" s="4"/>
      <c r="H679" s="4"/>
      <c r="I679" s="4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 x14ac:dyDescent="0.35">
      <c r="A680" s="2"/>
      <c r="B680" s="1"/>
      <c r="C680" s="3"/>
      <c r="D680" s="4"/>
      <c r="E680" s="4"/>
      <c r="F680" s="4"/>
      <c r="G680" s="4"/>
      <c r="H680" s="4"/>
      <c r="I680" s="4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 x14ac:dyDescent="0.35">
      <c r="A681" s="2"/>
      <c r="B681" s="1"/>
      <c r="C681" s="3"/>
      <c r="D681" s="4"/>
      <c r="E681" s="4"/>
      <c r="F681" s="4"/>
      <c r="G681" s="4"/>
      <c r="H681" s="4"/>
      <c r="I681" s="4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 x14ac:dyDescent="0.35">
      <c r="A682" s="2"/>
      <c r="B682" s="1"/>
      <c r="C682" s="3"/>
      <c r="D682" s="4"/>
      <c r="E682" s="4"/>
      <c r="F682" s="4"/>
      <c r="G682" s="4"/>
      <c r="H682" s="4"/>
      <c r="I682" s="4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 x14ac:dyDescent="0.35">
      <c r="A683" s="2"/>
      <c r="B683" s="1"/>
      <c r="C683" s="3"/>
      <c r="D683" s="4"/>
      <c r="E683" s="4"/>
      <c r="F683" s="4"/>
      <c r="G683" s="4"/>
      <c r="H683" s="4"/>
      <c r="I683" s="4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 x14ac:dyDescent="0.35">
      <c r="A684" s="2"/>
      <c r="B684" s="1"/>
      <c r="C684" s="3"/>
      <c r="D684" s="4"/>
      <c r="E684" s="4"/>
      <c r="F684" s="4"/>
      <c r="G684" s="4"/>
      <c r="H684" s="4"/>
      <c r="I684" s="4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 x14ac:dyDescent="0.35">
      <c r="A685" s="2"/>
      <c r="B685" s="1"/>
      <c r="C685" s="3"/>
      <c r="D685" s="4"/>
      <c r="E685" s="4"/>
      <c r="F685" s="4"/>
      <c r="G685" s="4"/>
      <c r="H685" s="4"/>
      <c r="I685" s="4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 x14ac:dyDescent="0.35">
      <c r="A686" s="2"/>
      <c r="B686" s="1"/>
      <c r="C686" s="3"/>
      <c r="D686" s="4"/>
      <c r="E686" s="4"/>
      <c r="F686" s="4"/>
      <c r="G686" s="4"/>
      <c r="H686" s="4"/>
      <c r="I686" s="4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 x14ac:dyDescent="0.35">
      <c r="A687" s="2"/>
      <c r="B687" s="1"/>
      <c r="C687" s="3"/>
      <c r="D687" s="4"/>
      <c r="E687" s="4"/>
      <c r="F687" s="4"/>
      <c r="G687" s="4"/>
      <c r="H687" s="4"/>
      <c r="I687" s="4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 x14ac:dyDescent="0.35">
      <c r="A688" s="2"/>
      <c r="B688" s="1"/>
      <c r="C688" s="3"/>
      <c r="D688" s="4"/>
      <c r="E688" s="4"/>
      <c r="F688" s="4"/>
      <c r="G688" s="4"/>
      <c r="H688" s="4"/>
      <c r="I688" s="4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 x14ac:dyDescent="0.35">
      <c r="A689" s="2"/>
      <c r="B689" s="1"/>
      <c r="C689" s="3"/>
      <c r="D689" s="4"/>
      <c r="E689" s="4"/>
      <c r="F689" s="4"/>
      <c r="G689" s="4"/>
      <c r="H689" s="4"/>
      <c r="I689" s="4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 x14ac:dyDescent="0.35">
      <c r="A690" s="2"/>
      <c r="B690" s="1"/>
      <c r="C690" s="3"/>
      <c r="D690" s="4"/>
      <c r="E690" s="4"/>
      <c r="F690" s="4"/>
      <c r="G690" s="4"/>
      <c r="H690" s="4"/>
      <c r="I690" s="4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 x14ac:dyDescent="0.35">
      <c r="A691" s="2"/>
      <c r="B691" s="1"/>
      <c r="C691" s="3"/>
      <c r="D691" s="4"/>
      <c r="E691" s="4"/>
      <c r="F691" s="4"/>
      <c r="G691" s="4"/>
      <c r="H691" s="4"/>
      <c r="I691" s="4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 x14ac:dyDescent="0.35">
      <c r="A692" s="2"/>
      <c r="B692" s="1"/>
      <c r="C692" s="3"/>
      <c r="D692" s="4"/>
      <c r="E692" s="4"/>
      <c r="F692" s="4"/>
      <c r="G692" s="4"/>
      <c r="H692" s="4"/>
      <c r="I692" s="4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 x14ac:dyDescent="0.35">
      <c r="A693" s="2"/>
      <c r="B693" s="1"/>
      <c r="C693" s="3"/>
      <c r="D693" s="4"/>
      <c r="E693" s="4"/>
      <c r="F693" s="4"/>
      <c r="G693" s="4"/>
      <c r="H693" s="4"/>
      <c r="I693" s="4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 x14ac:dyDescent="0.35">
      <c r="A694" s="2"/>
      <c r="B694" s="1"/>
      <c r="C694" s="3"/>
      <c r="D694" s="4"/>
      <c r="E694" s="4"/>
      <c r="F694" s="4"/>
      <c r="G694" s="4"/>
      <c r="H694" s="4"/>
      <c r="I694" s="4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 x14ac:dyDescent="0.35">
      <c r="A695" s="2"/>
      <c r="B695" s="1"/>
      <c r="C695" s="3"/>
      <c r="D695" s="4"/>
      <c r="E695" s="4"/>
      <c r="F695" s="4"/>
      <c r="G695" s="4"/>
      <c r="H695" s="4"/>
      <c r="I695" s="4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 x14ac:dyDescent="0.35">
      <c r="A696" s="2"/>
      <c r="B696" s="1"/>
      <c r="C696" s="3"/>
      <c r="D696" s="4"/>
      <c r="E696" s="4"/>
      <c r="F696" s="4"/>
      <c r="G696" s="4"/>
      <c r="H696" s="4"/>
      <c r="I696" s="4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 x14ac:dyDescent="0.35">
      <c r="A697" s="2"/>
      <c r="B697" s="1"/>
      <c r="C697" s="3"/>
      <c r="D697" s="4"/>
      <c r="E697" s="4"/>
      <c r="F697" s="4"/>
      <c r="G697" s="4"/>
      <c r="H697" s="4"/>
      <c r="I697" s="4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 x14ac:dyDescent="0.35">
      <c r="A698" s="2"/>
      <c r="B698" s="1"/>
      <c r="C698" s="3"/>
      <c r="D698" s="4"/>
      <c r="E698" s="4"/>
      <c r="F698" s="4"/>
      <c r="G698" s="4"/>
      <c r="H698" s="4"/>
      <c r="I698" s="4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 x14ac:dyDescent="0.35">
      <c r="A699" s="2"/>
      <c r="B699" s="1"/>
      <c r="C699" s="3"/>
      <c r="D699" s="4"/>
      <c r="E699" s="4"/>
      <c r="F699" s="4"/>
      <c r="G699" s="4"/>
      <c r="H699" s="4"/>
      <c r="I699" s="4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 x14ac:dyDescent="0.35">
      <c r="A700" s="2"/>
      <c r="B700" s="1"/>
      <c r="C700" s="3"/>
      <c r="D700" s="4"/>
      <c r="E700" s="4"/>
      <c r="F700" s="4"/>
      <c r="G700" s="4"/>
      <c r="H700" s="4"/>
      <c r="I700" s="4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 x14ac:dyDescent="0.35">
      <c r="A701" s="2"/>
      <c r="B701" s="1"/>
      <c r="C701" s="3"/>
      <c r="D701" s="4"/>
      <c r="E701" s="4"/>
      <c r="F701" s="4"/>
      <c r="G701" s="4"/>
      <c r="H701" s="4"/>
      <c r="I701" s="4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 x14ac:dyDescent="0.35">
      <c r="A702" s="2"/>
      <c r="B702" s="1"/>
      <c r="C702" s="3"/>
      <c r="D702" s="4"/>
      <c r="E702" s="4"/>
      <c r="F702" s="4"/>
      <c r="G702" s="4"/>
      <c r="H702" s="4"/>
      <c r="I702" s="4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 x14ac:dyDescent="0.35">
      <c r="A703" s="2"/>
      <c r="B703" s="1"/>
      <c r="C703" s="3"/>
      <c r="D703" s="4"/>
      <c r="E703" s="4"/>
      <c r="F703" s="4"/>
      <c r="G703" s="4"/>
      <c r="H703" s="4"/>
      <c r="I703" s="4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 x14ac:dyDescent="0.35">
      <c r="A704" s="2"/>
      <c r="B704" s="1"/>
      <c r="C704" s="3"/>
      <c r="D704" s="4"/>
      <c r="E704" s="4"/>
      <c r="F704" s="4"/>
      <c r="G704" s="4"/>
      <c r="H704" s="4"/>
      <c r="I704" s="4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 x14ac:dyDescent="0.35">
      <c r="A705" s="2"/>
      <c r="B705" s="1"/>
      <c r="C705" s="3"/>
      <c r="D705" s="4"/>
      <c r="E705" s="4"/>
      <c r="F705" s="4"/>
      <c r="G705" s="4"/>
      <c r="H705" s="4"/>
      <c r="I705" s="4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 x14ac:dyDescent="0.35">
      <c r="A706" s="2"/>
      <c r="B706" s="1"/>
      <c r="C706" s="3"/>
      <c r="D706" s="4"/>
      <c r="E706" s="4"/>
      <c r="F706" s="4"/>
      <c r="G706" s="4"/>
      <c r="H706" s="4"/>
      <c r="I706" s="4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 x14ac:dyDescent="0.35">
      <c r="A707" s="2"/>
      <c r="B707" s="1"/>
      <c r="C707" s="3"/>
      <c r="D707" s="4"/>
      <c r="E707" s="4"/>
      <c r="F707" s="4"/>
      <c r="G707" s="4"/>
      <c r="H707" s="4"/>
      <c r="I707" s="4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 x14ac:dyDescent="0.35">
      <c r="A708" s="2"/>
      <c r="B708" s="1"/>
      <c r="C708" s="3"/>
      <c r="D708" s="4"/>
      <c r="E708" s="4"/>
      <c r="F708" s="4"/>
      <c r="G708" s="4"/>
      <c r="H708" s="4"/>
      <c r="I708" s="4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 x14ac:dyDescent="0.35">
      <c r="A709" s="2"/>
      <c r="B709" s="1"/>
      <c r="C709" s="3"/>
      <c r="D709" s="4"/>
      <c r="E709" s="4"/>
      <c r="F709" s="4"/>
      <c r="G709" s="4"/>
      <c r="H709" s="4"/>
      <c r="I709" s="4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 x14ac:dyDescent="0.35">
      <c r="A710" s="2"/>
      <c r="B710" s="1"/>
      <c r="C710" s="3"/>
      <c r="D710" s="4"/>
      <c r="E710" s="4"/>
      <c r="F710" s="4"/>
      <c r="G710" s="4"/>
      <c r="H710" s="4"/>
      <c r="I710" s="4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 x14ac:dyDescent="0.35">
      <c r="A711" s="2"/>
      <c r="B711" s="1"/>
      <c r="C711" s="3"/>
      <c r="D711" s="4"/>
      <c r="E711" s="4"/>
      <c r="F711" s="4"/>
      <c r="G711" s="4"/>
      <c r="H711" s="4"/>
      <c r="I711" s="4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 x14ac:dyDescent="0.35">
      <c r="A712" s="2"/>
      <c r="B712" s="1"/>
      <c r="C712" s="3"/>
      <c r="D712" s="4"/>
      <c r="E712" s="4"/>
      <c r="F712" s="4"/>
      <c r="G712" s="4"/>
      <c r="H712" s="4"/>
      <c r="I712" s="4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 x14ac:dyDescent="0.35">
      <c r="A713" s="2"/>
      <c r="B713" s="1"/>
      <c r="C713" s="3"/>
      <c r="D713" s="4"/>
      <c r="E713" s="4"/>
      <c r="F713" s="4"/>
      <c r="G713" s="4"/>
      <c r="H713" s="4"/>
      <c r="I713" s="4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 x14ac:dyDescent="0.35">
      <c r="A714" s="2"/>
      <c r="B714" s="1"/>
      <c r="C714" s="3"/>
      <c r="D714" s="4"/>
      <c r="E714" s="4"/>
      <c r="F714" s="4"/>
      <c r="G714" s="4"/>
      <c r="H714" s="4"/>
      <c r="I714" s="4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 x14ac:dyDescent="0.35">
      <c r="A715" s="2"/>
      <c r="B715" s="1"/>
      <c r="C715" s="3"/>
      <c r="D715" s="4"/>
      <c r="E715" s="4"/>
      <c r="F715" s="4"/>
      <c r="G715" s="4"/>
      <c r="H715" s="4"/>
      <c r="I715" s="4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 x14ac:dyDescent="0.35">
      <c r="A716" s="2"/>
      <c r="B716" s="1"/>
      <c r="C716" s="3"/>
      <c r="D716" s="4"/>
      <c r="E716" s="4"/>
      <c r="F716" s="4"/>
      <c r="G716" s="4"/>
      <c r="H716" s="4"/>
      <c r="I716" s="4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 x14ac:dyDescent="0.35">
      <c r="A717" s="2"/>
      <c r="B717" s="1"/>
      <c r="C717" s="3"/>
      <c r="D717" s="4"/>
      <c r="E717" s="4"/>
      <c r="F717" s="4"/>
      <c r="G717" s="4"/>
      <c r="H717" s="4"/>
      <c r="I717" s="4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 x14ac:dyDescent="0.35">
      <c r="A718" s="2"/>
      <c r="B718" s="1"/>
      <c r="C718" s="3"/>
      <c r="D718" s="4"/>
      <c r="E718" s="4"/>
      <c r="F718" s="4"/>
      <c r="G718" s="4"/>
      <c r="H718" s="4"/>
      <c r="I718" s="4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 x14ac:dyDescent="0.35">
      <c r="A719" s="2"/>
      <c r="B719" s="1"/>
      <c r="C719" s="3"/>
      <c r="D719" s="4"/>
      <c r="E719" s="4"/>
      <c r="F719" s="4"/>
      <c r="G719" s="4"/>
      <c r="H719" s="4"/>
      <c r="I719" s="4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 x14ac:dyDescent="0.35">
      <c r="A720" s="2"/>
      <c r="B720" s="1"/>
      <c r="C720" s="3"/>
      <c r="D720" s="4"/>
      <c r="E720" s="4"/>
      <c r="F720" s="4"/>
      <c r="G720" s="4"/>
      <c r="H720" s="4"/>
      <c r="I720" s="4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 x14ac:dyDescent="0.35">
      <c r="A721" s="2"/>
      <c r="B721" s="1"/>
      <c r="C721" s="3"/>
      <c r="D721" s="4"/>
      <c r="E721" s="4"/>
      <c r="F721" s="4"/>
      <c r="G721" s="4"/>
      <c r="H721" s="4"/>
      <c r="I721" s="4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 x14ac:dyDescent="0.35">
      <c r="A722" s="2"/>
      <c r="B722" s="1"/>
      <c r="C722" s="3"/>
      <c r="D722" s="4"/>
      <c r="E722" s="4"/>
      <c r="F722" s="4"/>
      <c r="G722" s="4"/>
      <c r="H722" s="4"/>
      <c r="I722" s="4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 x14ac:dyDescent="0.35">
      <c r="A723" s="2"/>
      <c r="B723" s="1"/>
      <c r="C723" s="3"/>
      <c r="D723" s="4"/>
      <c r="E723" s="4"/>
      <c r="F723" s="4"/>
      <c r="G723" s="4"/>
      <c r="H723" s="4"/>
      <c r="I723" s="4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 x14ac:dyDescent="0.35">
      <c r="A724" s="2"/>
      <c r="B724" s="1"/>
      <c r="C724" s="3"/>
      <c r="D724" s="4"/>
      <c r="E724" s="4"/>
      <c r="F724" s="4"/>
      <c r="G724" s="4"/>
      <c r="H724" s="4"/>
      <c r="I724" s="4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 x14ac:dyDescent="0.35">
      <c r="A725" s="2"/>
      <c r="B725" s="1"/>
      <c r="C725" s="3"/>
      <c r="D725" s="4"/>
      <c r="E725" s="4"/>
      <c r="F725" s="4"/>
      <c r="G725" s="4"/>
      <c r="H725" s="4"/>
      <c r="I725" s="4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 x14ac:dyDescent="0.35">
      <c r="A726" s="2"/>
      <c r="B726" s="1"/>
      <c r="C726" s="3"/>
      <c r="D726" s="4"/>
      <c r="E726" s="4"/>
      <c r="F726" s="4"/>
      <c r="G726" s="4"/>
      <c r="H726" s="4"/>
      <c r="I726" s="4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 x14ac:dyDescent="0.35">
      <c r="A727" s="2"/>
      <c r="B727" s="1"/>
      <c r="C727" s="3"/>
      <c r="D727" s="4"/>
      <c r="E727" s="4"/>
      <c r="F727" s="4"/>
      <c r="G727" s="4"/>
      <c r="H727" s="4"/>
      <c r="I727" s="4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 x14ac:dyDescent="0.35">
      <c r="A728" s="2"/>
      <c r="B728" s="1"/>
      <c r="C728" s="3"/>
      <c r="D728" s="4"/>
      <c r="E728" s="4"/>
      <c r="F728" s="4"/>
      <c r="G728" s="4"/>
      <c r="H728" s="4"/>
      <c r="I728" s="4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 x14ac:dyDescent="0.35">
      <c r="A729" s="2"/>
      <c r="B729" s="1"/>
      <c r="C729" s="3"/>
      <c r="D729" s="4"/>
      <c r="E729" s="4"/>
      <c r="F729" s="4"/>
      <c r="G729" s="4"/>
      <c r="H729" s="4"/>
      <c r="I729" s="4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 x14ac:dyDescent="0.35">
      <c r="A730" s="2"/>
      <c r="B730" s="1"/>
      <c r="C730" s="3"/>
      <c r="D730" s="4"/>
      <c r="E730" s="4"/>
      <c r="F730" s="4"/>
      <c r="G730" s="4"/>
      <c r="H730" s="4"/>
      <c r="I730" s="4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 x14ac:dyDescent="0.35">
      <c r="A731" s="2"/>
      <c r="B731" s="1"/>
      <c r="C731" s="3"/>
      <c r="D731" s="4"/>
      <c r="E731" s="4"/>
      <c r="F731" s="4"/>
      <c r="G731" s="4"/>
      <c r="H731" s="4"/>
      <c r="I731" s="4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 x14ac:dyDescent="0.35">
      <c r="A732" s="2"/>
      <c r="B732" s="1"/>
      <c r="C732" s="3"/>
      <c r="D732" s="4"/>
      <c r="E732" s="4"/>
      <c r="F732" s="4"/>
      <c r="G732" s="4"/>
      <c r="H732" s="4"/>
      <c r="I732" s="4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 x14ac:dyDescent="0.35">
      <c r="A733" s="2"/>
      <c r="B733" s="1"/>
      <c r="C733" s="3"/>
      <c r="D733" s="4"/>
      <c r="E733" s="4"/>
      <c r="F733" s="4"/>
      <c r="G733" s="4"/>
      <c r="H733" s="4"/>
      <c r="I733" s="4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 x14ac:dyDescent="0.35">
      <c r="A734" s="2"/>
      <c r="B734" s="1"/>
      <c r="C734" s="3"/>
      <c r="D734" s="4"/>
      <c r="E734" s="4"/>
      <c r="F734" s="4"/>
      <c r="G734" s="4"/>
      <c r="H734" s="4"/>
      <c r="I734" s="4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 x14ac:dyDescent="0.35">
      <c r="A735" s="2"/>
      <c r="B735" s="1"/>
      <c r="C735" s="3"/>
      <c r="D735" s="4"/>
      <c r="E735" s="4"/>
      <c r="F735" s="4"/>
      <c r="G735" s="4"/>
      <c r="H735" s="4"/>
      <c r="I735" s="4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 x14ac:dyDescent="0.35">
      <c r="A736" s="2"/>
      <c r="B736" s="1"/>
      <c r="C736" s="3"/>
      <c r="D736" s="4"/>
      <c r="E736" s="4"/>
      <c r="F736" s="4"/>
      <c r="G736" s="4"/>
      <c r="H736" s="4"/>
      <c r="I736" s="4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 x14ac:dyDescent="0.35">
      <c r="A737" s="2"/>
      <c r="B737" s="1"/>
      <c r="C737" s="3"/>
      <c r="D737" s="4"/>
      <c r="E737" s="4"/>
      <c r="F737" s="4"/>
      <c r="G737" s="4"/>
      <c r="H737" s="4"/>
      <c r="I737" s="4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 x14ac:dyDescent="0.35">
      <c r="A738" s="2"/>
      <c r="B738" s="1"/>
      <c r="C738" s="3"/>
      <c r="D738" s="4"/>
      <c r="E738" s="4"/>
      <c r="F738" s="4"/>
      <c r="G738" s="4"/>
      <c r="H738" s="4"/>
      <c r="I738" s="4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 x14ac:dyDescent="0.35">
      <c r="A739" s="2"/>
      <c r="B739" s="1"/>
      <c r="C739" s="3"/>
      <c r="D739" s="4"/>
      <c r="E739" s="4"/>
      <c r="F739" s="4"/>
      <c r="G739" s="4"/>
      <c r="H739" s="4"/>
      <c r="I739" s="4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 x14ac:dyDescent="0.35">
      <c r="A740" s="2"/>
      <c r="B740" s="1"/>
      <c r="C740" s="3"/>
      <c r="D740" s="4"/>
      <c r="E740" s="4"/>
      <c r="F740" s="4"/>
      <c r="G740" s="4"/>
      <c r="H740" s="4"/>
      <c r="I740" s="4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 x14ac:dyDescent="0.35">
      <c r="A741" s="2"/>
      <c r="B741" s="1"/>
      <c r="C741" s="3"/>
      <c r="D741" s="4"/>
      <c r="E741" s="4"/>
      <c r="F741" s="4"/>
      <c r="G741" s="4"/>
      <c r="H741" s="4"/>
      <c r="I741" s="4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 x14ac:dyDescent="0.35">
      <c r="A742" s="2"/>
      <c r="B742" s="1"/>
      <c r="C742" s="3"/>
      <c r="D742" s="4"/>
      <c r="E742" s="4"/>
      <c r="F742" s="4"/>
      <c r="G742" s="4"/>
      <c r="H742" s="4"/>
      <c r="I742" s="4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 x14ac:dyDescent="0.35">
      <c r="A743" s="2"/>
      <c r="B743" s="1"/>
      <c r="C743" s="3"/>
      <c r="D743" s="4"/>
      <c r="E743" s="4"/>
      <c r="F743" s="4"/>
      <c r="G743" s="4"/>
      <c r="H743" s="4"/>
      <c r="I743" s="4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 x14ac:dyDescent="0.35">
      <c r="A744" s="2"/>
      <c r="B744" s="1"/>
      <c r="C744" s="3"/>
      <c r="D744" s="4"/>
      <c r="E744" s="4"/>
      <c r="F744" s="4"/>
      <c r="G744" s="4"/>
      <c r="H744" s="4"/>
      <c r="I744" s="4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 x14ac:dyDescent="0.35">
      <c r="A745" s="2"/>
      <c r="B745" s="1"/>
      <c r="C745" s="3"/>
      <c r="D745" s="4"/>
      <c r="E745" s="4"/>
      <c r="F745" s="4"/>
      <c r="G745" s="4"/>
      <c r="H745" s="4"/>
      <c r="I745" s="4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 x14ac:dyDescent="0.35">
      <c r="A746" s="2"/>
      <c r="B746" s="1"/>
      <c r="C746" s="3"/>
      <c r="D746" s="4"/>
      <c r="E746" s="4"/>
      <c r="F746" s="4"/>
      <c r="G746" s="4"/>
      <c r="H746" s="4"/>
      <c r="I746" s="4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 x14ac:dyDescent="0.35">
      <c r="A747" s="2"/>
      <c r="B747" s="1"/>
      <c r="C747" s="3"/>
      <c r="D747" s="4"/>
      <c r="E747" s="4"/>
      <c r="F747" s="4"/>
      <c r="G747" s="4"/>
      <c r="H747" s="4"/>
      <c r="I747" s="4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 x14ac:dyDescent="0.35">
      <c r="A748" s="2"/>
      <c r="B748" s="1"/>
      <c r="C748" s="3"/>
      <c r="D748" s="4"/>
      <c r="E748" s="4"/>
      <c r="F748" s="4"/>
      <c r="G748" s="4"/>
      <c r="H748" s="4"/>
      <c r="I748" s="4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 x14ac:dyDescent="0.35">
      <c r="A749" s="2"/>
      <c r="B749" s="1"/>
      <c r="C749" s="3"/>
      <c r="D749" s="4"/>
      <c r="E749" s="4"/>
      <c r="F749" s="4"/>
      <c r="G749" s="4"/>
      <c r="H749" s="4"/>
      <c r="I749" s="4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 x14ac:dyDescent="0.35">
      <c r="A750" s="2"/>
      <c r="B750" s="1"/>
      <c r="C750" s="3"/>
      <c r="D750" s="4"/>
      <c r="E750" s="4"/>
      <c r="F750" s="4"/>
      <c r="G750" s="4"/>
      <c r="H750" s="4"/>
      <c r="I750" s="4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 x14ac:dyDescent="0.35">
      <c r="A751" s="2"/>
      <c r="B751" s="1"/>
      <c r="C751" s="3"/>
      <c r="D751" s="4"/>
      <c r="E751" s="4"/>
      <c r="F751" s="4"/>
      <c r="G751" s="4"/>
      <c r="H751" s="4"/>
      <c r="I751" s="4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 x14ac:dyDescent="0.35">
      <c r="A752" s="2"/>
      <c r="B752" s="1"/>
      <c r="C752" s="3"/>
      <c r="D752" s="4"/>
      <c r="E752" s="4"/>
      <c r="F752" s="4"/>
      <c r="G752" s="4"/>
      <c r="H752" s="4"/>
      <c r="I752" s="4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 x14ac:dyDescent="0.35">
      <c r="A753" s="2"/>
      <c r="B753" s="1"/>
      <c r="C753" s="3"/>
      <c r="D753" s="4"/>
      <c r="E753" s="4"/>
      <c r="F753" s="4"/>
      <c r="G753" s="4"/>
      <c r="H753" s="4"/>
      <c r="I753" s="4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 x14ac:dyDescent="0.35">
      <c r="A754" s="2"/>
      <c r="B754" s="1"/>
      <c r="C754" s="3"/>
      <c r="D754" s="4"/>
      <c r="E754" s="4"/>
      <c r="F754" s="4"/>
      <c r="G754" s="4"/>
      <c r="H754" s="4"/>
      <c r="I754" s="4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 x14ac:dyDescent="0.35">
      <c r="A755" s="2"/>
      <c r="B755" s="1"/>
      <c r="C755" s="3"/>
      <c r="D755" s="4"/>
      <c r="E755" s="4"/>
      <c r="F755" s="4"/>
      <c r="G755" s="4"/>
      <c r="H755" s="4"/>
      <c r="I755" s="4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 x14ac:dyDescent="0.35">
      <c r="A756" s="2"/>
      <c r="B756" s="1"/>
      <c r="C756" s="3"/>
      <c r="D756" s="4"/>
      <c r="E756" s="4"/>
      <c r="F756" s="4"/>
      <c r="G756" s="4"/>
      <c r="H756" s="4"/>
      <c r="I756" s="4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 x14ac:dyDescent="0.35">
      <c r="A757" s="2"/>
      <c r="B757" s="1"/>
      <c r="C757" s="3"/>
      <c r="D757" s="4"/>
      <c r="E757" s="4"/>
      <c r="F757" s="4"/>
      <c r="G757" s="4"/>
      <c r="H757" s="4"/>
      <c r="I757" s="4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 x14ac:dyDescent="0.35">
      <c r="A758" s="2"/>
      <c r="B758" s="1"/>
      <c r="C758" s="3"/>
      <c r="D758" s="4"/>
      <c r="E758" s="4"/>
      <c r="F758" s="4"/>
      <c r="G758" s="4"/>
      <c r="H758" s="4"/>
      <c r="I758" s="4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 x14ac:dyDescent="0.35">
      <c r="A759" s="2"/>
      <c r="B759" s="1"/>
      <c r="C759" s="3"/>
      <c r="D759" s="4"/>
      <c r="E759" s="4"/>
      <c r="F759" s="4"/>
      <c r="G759" s="4"/>
      <c r="H759" s="4"/>
      <c r="I759" s="4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 x14ac:dyDescent="0.35">
      <c r="A760" s="2"/>
      <c r="B760" s="1"/>
      <c r="C760" s="3"/>
      <c r="D760" s="4"/>
      <c r="E760" s="4"/>
      <c r="F760" s="4"/>
      <c r="G760" s="4"/>
      <c r="H760" s="4"/>
      <c r="I760" s="4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 x14ac:dyDescent="0.35">
      <c r="A761" s="2"/>
      <c r="B761" s="1"/>
      <c r="C761" s="3"/>
      <c r="D761" s="4"/>
      <c r="E761" s="4"/>
      <c r="F761" s="4"/>
      <c r="G761" s="4"/>
      <c r="H761" s="4"/>
      <c r="I761" s="4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 x14ac:dyDescent="0.35">
      <c r="A762" s="2"/>
      <c r="B762" s="1"/>
      <c r="C762" s="3"/>
      <c r="D762" s="4"/>
      <c r="E762" s="4"/>
      <c r="F762" s="4"/>
      <c r="G762" s="4"/>
      <c r="H762" s="4"/>
      <c r="I762" s="4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 x14ac:dyDescent="0.35">
      <c r="A763" s="2"/>
      <c r="B763" s="1"/>
      <c r="C763" s="3"/>
      <c r="D763" s="4"/>
      <c r="E763" s="4"/>
      <c r="F763" s="4"/>
      <c r="G763" s="4"/>
      <c r="H763" s="4"/>
      <c r="I763" s="4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 x14ac:dyDescent="0.35">
      <c r="A764" s="2"/>
      <c r="B764" s="1"/>
      <c r="C764" s="3"/>
      <c r="D764" s="4"/>
      <c r="E764" s="4"/>
      <c r="F764" s="4"/>
      <c r="G764" s="4"/>
      <c r="H764" s="4"/>
      <c r="I764" s="4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 x14ac:dyDescent="0.35">
      <c r="A765" s="2"/>
      <c r="B765" s="1"/>
      <c r="C765" s="3"/>
      <c r="D765" s="4"/>
      <c r="E765" s="4"/>
      <c r="F765" s="4"/>
      <c r="G765" s="4"/>
      <c r="H765" s="4"/>
      <c r="I765" s="4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 x14ac:dyDescent="0.35">
      <c r="A766" s="2"/>
      <c r="B766" s="1"/>
      <c r="C766" s="3"/>
      <c r="D766" s="4"/>
      <c r="E766" s="4"/>
      <c r="F766" s="4"/>
      <c r="G766" s="4"/>
      <c r="H766" s="4"/>
      <c r="I766" s="4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 x14ac:dyDescent="0.35">
      <c r="A767" s="2"/>
      <c r="B767" s="1"/>
      <c r="C767" s="3"/>
      <c r="D767" s="4"/>
      <c r="E767" s="4"/>
      <c r="F767" s="4"/>
      <c r="G767" s="4"/>
      <c r="H767" s="4"/>
      <c r="I767" s="4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 x14ac:dyDescent="0.35">
      <c r="A768" s="2"/>
      <c r="B768" s="1"/>
      <c r="C768" s="3"/>
      <c r="D768" s="4"/>
      <c r="E768" s="4"/>
      <c r="F768" s="4"/>
      <c r="G768" s="4"/>
      <c r="H768" s="4"/>
      <c r="I768" s="4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 x14ac:dyDescent="0.35">
      <c r="A769" s="2"/>
      <c r="B769" s="1"/>
      <c r="C769" s="3"/>
      <c r="D769" s="4"/>
      <c r="E769" s="4"/>
      <c r="F769" s="4"/>
      <c r="G769" s="4"/>
      <c r="H769" s="4"/>
      <c r="I769" s="4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 x14ac:dyDescent="0.35">
      <c r="A770" s="2"/>
      <c r="B770" s="1"/>
      <c r="C770" s="3"/>
      <c r="D770" s="4"/>
      <c r="E770" s="4"/>
      <c r="F770" s="4"/>
      <c r="G770" s="4"/>
      <c r="H770" s="4"/>
      <c r="I770" s="4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 x14ac:dyDescent="0.35">
      <c r="A771" s="2"/>
      <c r="B771" s="1"/>
      <c r="C771" s="3"/>
      <c r="D771" s="4"/>
      <c r="E771" s="4"/>
      <c r="F771" s="4"/>
      <c r="G771" s="4"/>
      <c r="H771" s="4"/>
      <c r="I771" s="4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 x14ac:dyDescent="0.35">
      <c r="A772" s="2"/>
      <c r="B772" s="1"/>
      <c r="C772" s="3"/>
      <c r="D772" s="4"/>
      <c r="E772" s="4"/>
      <c r="F772" s="4"/>
      <c r="G772" s="4"/>
      <c r="H772" s="4"/>
      <c r="I772" s="4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 x14ac:dyDescent="0.35">
      <c r="A773" s="2"/>
      <c r="B773" s="1"/>
      <c r="C773" s="3"/>
      <c r="D773" s="4"/>
      <c r="E773" s="4"/>
      <c r="F773" s="4"/>
      <c r="G773" s="4"/>
      <c r="H773" s="4"/>
      <c r="I773" s="4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 x14ac:dyDescent="0.35">
      <c r="A774" s="2"/>
      <c r="B774" s="1"/>
      <c r="C774" s="3"/>
      <c r="D774" s="4"/>
      <c r="E774" s="4"/>
      <c r="F774" s="4"/>
      <c r="G774" s="4"/>
      <c r="H774" s="4"/>
      <c r="I774" s="4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 x14ac:dyDescent="0.35">
      <c r="A775" s="2"/>
      <c r="B775" s="1"/>
      <c r="C775" s="3"/>
      <c r="D775" s="4"/>
      <c r="E775" s="4"/>
      <c r="F775" s="4"/>
      <c r="G775" s="4"/>
      <c r="H775" s="4"/>
      <c r="I775" s="4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 x14ac:dyDescent="0.35">
      <c r="A776" s="2"/>
      <c r="B776" s="1"/>
      <c r="C776" s="3"/>
      <c r="D776" s="4"/>
      <c r="E776" s="4"/>
      <c r="F776" s="4"/>
      <c r="G776" s="4"/>
      <c r="H776" s="4"/>
      <c r="I776" s="4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 x14ac:dyDescent="0.35">
      <c r="A777" s="2"/>
      <c r="B777" s="1"/>
      <c r="C777" s="3"/>
      <c r="D777" s="4"/>
      <c r="E777" s="4"/>
      <c r="F777" s="4"/>
      <c r="G777" s="4"/>
      <c r="H777" s="4"/>
      <c r="I777" s="4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 x14ac:dyDescent="0.35">
      <c r="A778" s="2"/>
      <c r="B778" s="1"/>
      <c r="C778" s="3"/>
      <c r="D778" s="4"/>
      <c r="E778" s="4"/>
      <c r="F778" s="4"/>
      <c r="G778" s="4"/>
      <c r="H778" s="4"/>
      <c r="I778" s="4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 x14ac:dyDescent="0.35">
      <c r="A779" s="2"/>
      <c r="B779" s="1"/>
      <c r="C779" s="3"/>
      <c r="D779" s="4"/>
      <c r="E779" s="4"/>
      <c r="F779" s="4"/>
      <c r="G779" s="4"/>
      <c r="H779" s="4"/>
      <c r="I779" s="4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 x14ac:dyDescent="0.35">
      <c r="A780" s="2"/>
      <c r="B780" s="1"/>
      <c r="C780" s="3"/>
      <c r="D780" s="4"/>
      <c r="E780" s="4"/>
      <c r="F780" s="4"/>
      <c r="G780" s="4"/>
      <c r="H780" s="4"/>
      <c r="I780" s="4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 x14ac:dyDescent="0.35">
      <c r="A781" s="2"/>
      <c r="B781" s="1"/>
      <c r="C781" s="3"/>
      <c r="D781" s="4"/>
      <c r="E781" s="4"/>
      <c r="F781" s="4"/>
      <c r="G781" s="4"/>
      <c r="H781" s="4"/>
      <c r="I781" s="4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 x14ac:dyDescent="0.35">
      <c r="A782" s="2"/>
      <c r="B782" s="1"/>
      <c r="C782" s="3"/>
      <c r="D782" s="4"/>
      <c r="E782" s="4"/>
      <c r="F782" s="4"/>
      <c r="G782" s="4"/>
      <c r="H782" s="4"/>
      <c r="I782" s="4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 x14ac:dyDescent="0.35">
      <c r="A783" s="2"/>
      <c r="B783" s="1"/>
      <c r="C783" s="3"/>
      <c r="D783" s="4"/>
      <c r="E783" s="4"/>
      <c r="F783" s="4"/>
      <c r="G783" s="4"/>
      <c r="H783" s="4"/>
      <c r="I783" s="4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 x14ac:dyDescent="0.35">
      <c r="A784" s="2"/>
      <c r="B784" s="1"/>
      <c r="C784" s="3"/>
      <c r="D784" s="4"/>
      <c r="E784" s="4"/>
      <c r="F784" s="4"/>
      <c r="G784" s="4"/>
      <c r="H784" s="4"/>
      <c r="I784" s="4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 x14ac:dyDescent="0.35">
      <c r="A785" s="2"/>
      <c r="B785" s="1"/>
      <c r="C785" s="3"/>
      <c r="D785" s="4"/>
      <c r="E785" s="4"/>
      <c r="F785" s="4"/>
      <c r="G785" s="4"/>
      <c r="H785" s="4"/>
      <c r="I785" s="4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 x14ac:dyDescent="0.35">
      <c r="A786" s="2"/>
      <c r="B786" s="1"/>
      <c r="C786" s="3"/>
      <c r="D786" s="4"/>
      <c r="E786" s="4"/>
      <c r="F786" s="4"/>
      <c r="G786" s="4"/>
      <c r="H786" s="4"/>
      <c r="I786" s="4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 x14ac:dyDescent="0.35">
      <c r="A787" s="2"/>
      <c r="B787" s="1"/>
      <c r="C787" s="3"/>
      <c r="D787" s="4"/>
      <c r="E787" s="4"/>
      <c r="F787" s="4"/>
      <c r="G787" s="4"/>
      <c r="H787" s="4"/>
      <c r="I787" s="4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 x14ac:dyDescent="0.35">
      <c r="A788" s="2"/>
      <c r="B788" s="1"/>
      <c r="C788" s="3"/>
      <c r="D788" s="4"/>
      <c r="E788" s="4"/>
      <c r="F788" s="4"/>
      <c r="G788" s="4"/>
      <c r="H788" s="4"/>
      <c r="I788" s="4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 x14ac:dyDescent="0.35">
      <c r="A789" s="2"/>
      <c r="B789" s="1"/>
      <c r="C789" s="3"/>
      <c r="D789" s="4"/>
      <c r="E789" s="4"/>
      <c r="F789" s="4"/>
      <c r="G789" s="4"/>
      <c r="H789" s="4"/>
      <c r="I789" s="4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 x14ac:dyDescent="0.35">
      <c r="A790" s="2"/>
      <c r="B790" s="1"/>
      <c r="C790" s="3"/>
      <c r="D790" s="4"/>
      <c r="E790" s="4"/>
      <c r="F790" s="4"/>
      <c r="G790" s="4"/>
      <c r="H790" s="4"/>
      <c r="I790" s="4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 x14ac:dyDescent="0.35">
      <c r="A791" s="2"/>
      <c r="B791" s="1"/>
      <c r="C791" s="3"/>
      <c r="D791" s="4"/>
      <c r="E791" s="4"/>
      <c r="F791" s="4"/>
      <c r="G791" s="4"/>
      <c r="H791" s="4"/>
      <c r="I791" s="4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 x14ac:dyDescent="0.35">
      <c r="A792" s="2"/>
      <c r="B792" s="1"/>
      <c r="C792" s="3"/>
      <c r="D792" s="4"/>
      <c r="E792" s="4"/>
      <c r="F792" s="4"/>
      <c r="G792" s="4"/>
      <c r="H792" s="4"/>
      <c r="I792" s="4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 x14ac:dyDescent="0.35">
      <c r="A793" s="2"/>
      <c r="B793" s="1"/>
      <c r="C793" s="3"/>
      <c r="D793" s="4"/>
      <c r="E793" s="4"/>
      <c r="F793" s="4"/>
      <c r="G793" s="4"/>
      <c r="H793" s="4"/>
      <c r="I793" s="4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 x14ac:dyDescent="0.35">
      <c r="A794" s="2"/>
      <c r="B794" s="1"/>
      <c r="C794" s="3"/>
      <c r="D794" s="4"/>
      <c r="E794" s="4"/>
      <c r="F794" s="4"/>
      <c r="G794" s="4"/>
      <c r="H794" s="4"/>
      <c r="I794" s="4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 x14ac:dyDescent="0.35">
      <c r="A795" s="2"/>
      <c r="B795" s="1"/>
      <c r="C795" s="3"/>
      <c r="D795" s="4"/>
      <c r="E795" s="4"/>
      <c r="F795" s="4"/>
      <c r="G795" s="4"/>
      <c r="H795" s="4"/>
      <c r="I795" s="4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 x14ac:dyDescent="0.35">
      <c r="A796" s="2"/>
      <c r="B796" s="1"/>
      <c r="C796" s="3"/>
      <c r="D796" s="4"/>
      <c r="E796" s="4"/>
      <c r="F796" s="4"/>
      <c r="G796" s="4"/>
      <c r="H796" s="4"/>
      <c r="I796" s="4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 x14ac:dyDescent="0.35">
      <c r="A797" s="2"/>
      <c r="B797" s="1"/>
      <c r="C797" s="3"/>
      <c r="D797" s="4"/>
      <c r="E797" s="4"/>
      <c r="F797" s="4"/>
      <c r="G797" s="4"/>
      <c r="H797" s="4"/>
      <c r="I797" s="4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 x14ac:dyDescent="0.35">
      <c r="A798" s="2"/>
      <c r="B798" s="1"/>
      <c r="C798" s="3"/>
      <c r="D798" s="4"/>
      <c r="E798" s="4"/>
      <c r="F798" s="4"/>
      <c r="G798" s="4"/>
      <c r="H798" s="4"/>
      <c r="I798" s="4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 x14ac:dyDescent="0.35">
      <c r="A799" s="2"/>
      <c r="B799" s="1"/>
      <c r="C799" s="3"/>
      <c r="D799" s="4"/>
      <c r="E799" s="4"/>
      <c r="F799" s="4"/>
      <c r="G799" s="4"/>
      <c r="H799" s="4"/>
      <c r="I799" s="4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 x14ac:dyDescent="0.35">
      <c r="A800" s="2"/>
      <c r="B800" s="1"/>
      <c r="C800" s="3"/>
      <c r="D800" s="4"/>
      <c r="E800" s="4"/>
      <c r="F800" s="4"/>
      <c r="G800" s="4"/>
      <c r="H800" s="4"/>
      <c r="I800" s="4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 x14ac:dyDescent="0.35">
      <c r="A801" s="2"/>
      <c r="B801" s="1"/>
      <c r="C801" s="3"/>
      <c r="D801" s="4"/>
      <c r="E801" s="4"/>
      <c r="F801" s="4"/>
      <c r="G801" s="4"/>
      <c r="H801" s="4"/>
      <c r="I801" s="4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 x14ac:dyDescent="0.35">
      <c r="A802" s="2"/>
      <c r="B802" s="1"/>
      <c r="C802" s="3"/>
      <c r="D802" s="4"/>
      <c r="E802" s="4"/>
      <c r="F802" s="4"/>
      <c r="G802" s="4"/>
      <c r="H802" s="4"/>
      <c r="I802" s="4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 x14ac:dyDescent="0.35">
      <c r="A803" s="2"/>
      <c r="B803" s="1"/>
      <c r="C803" s="3"/>
      <c r="D803" s="4"/>
      <c r="E803" s="4"/>
      <c r="F803" s="4"/>
      <c r="G803" s="4"/>
      <c r="H803" s="4"/>
      <c r="I803" s="4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 x14ac:dyDescent="0.35">
      <c r="A804" s="2"/>
      <c r="B804" s="1"/>
      <c r="C804" s="3"/>
      <c r="D804" s="4"/>
      <c r="E804" s="4"/>
      <c r="F804" s="4"/>
      <c r="G804" s="4"/>
      <c r="H804" s="4"/>
      <c r="I804" s="4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 x14ac:dyDescent="0.35">
      <c r="A805" s="2"/>
      <c r="B805" s="1"/>
      <c r="C805" s="3"/>
      <c r="D805" s="4"/>
      <c r="E805" s="4"/>
      <c r="F805" s="4"/>
      <c r="G805" s="4"/>
      <c r="H805" s="4"/>
      <c r="I805" s="4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 x14ac:dyDescent="0.35">
      <c r="A806" s="2"/>
      <c r="B806" s="1"/>
      <c r="C806" s="3"/>
      <c r="D806" s="4"/>
      <c r="E806" s="4"/>
      <c r="F806" s="4"/>
      <c r="G806" s="4"/>
      <c r="H806" s="4"/>
      <c r="I806" s="4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 x14ac:dyDescent="0.35">
      <c r="A807" s="2"/>
      <c r="B807" s="1"/>
      <c r="C807" s="3"/>
      <c r="D807" s="4"/>
      <c r="E807" s="4"/>
      <c r="F807" s="4"/>
      <c r="G807" s="4"/>
      <c r="H807" s="4"/>
      <c r="I807" s="4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 x14ac:dyDescent="0.35">
      <c r="A808" s="2"/>
      <c r="B808" s="1"/>
      <c r="C808" s="3"/>
      <c r="D808" s="4"/>
      <c r="E808" s="4"/>
      <c r="F808" s="4"/>
      <c r="G808" s="4"/>
      <c r="H808" s="4"/>
      <c r="I808" s="4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 x14ac:dyDescent="0.35">
      <c r="A809" s="2"/>
      <c r="B809" s="1"/>
      <c r="C809" s="3"/>
      <c r="D809" s="4"/>
      <c r="E809" s="4"/>
      <c r="F809" s="4"/>
      <c r="G809" s="4"/>
      <c r="H809" s="4"/>
      <c r="I809" s="4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 x14ac:dyDescent="0.35">
      <c r="A810" s="2"/>
      <c r="B810" s="1"/>
      <c r="C810" s="3"/>
      <c r="D810" s="4"/>
      <c r="E810" s="4"/>
      <c r="F810" s="4"/>
      <c r="G810" s="4"/>
      <c r="H810" s="4"/>
      <c r="I810" s="4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 x14ac:dyDescent="0.35">
      <c r="A811" s="2"/>
      <c r="B811" s="1"/>
      <c r="C811" s="3"/>
      <c r="D811" s="4"/>
      <c r="E811" s="4"/>
      <c r="F811" s="4"/>
      <c r="G811" s="4"/>
      <c r="H811" s="4"/>
      <c r="I811" s="4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 x14ac:dyDescent="0.35">
      <c r="A812" s="2"/>
      <c r="B812" s="1"/>
      <c r="C812" s="3"/>
      <c r="D812" s="4"/>
      <c r="E812" s="4"/>
      <c r="F812" s="4"/>
      <c r="G812" s="4"/>
      <c r="H812" s="4"/>
      <c r="I812" s="4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 x14ac:dyDescent="0.35">
      <c r="A813" s="2"/>
      <c r="B813" s="1"/>
      <c r="C813" s="3"/>
      <c r="D813" s="4"/>
      <c r="E813" s="4"/>
      <c r="F813" s="4"/>
      <c r="G813" s="4"/>
      <c r="H813" s="4"/>
      <c r="I813" s="4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 x14ac:dyDescent="0.35">
      <c r="A814" s="2"/>
      <c r="B814" s="1"/>
      <c r="C814" s="3"/>
      <c r="D814" s="4"/>
      <c r="E814" s="4"/>
      <c r="F814" s="4"/>
      <c r="G814" s="4"/>
      <c r="H814" s="4"/>
      <c r="I814" s="4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 x14ac:dyDescent="0.35">
      <c r="A815" s="2"/>
      <c r="B815" s="1"/>
      <c r="C815" s="3"/>
      <c r="D815" s="4"/>
      <c r="E815" s="4"/>
      <c r="F815" s="4"/>
      <c r="G815" s="4"/>
      <c r="H815" s="4"/>
      <c r="I815" s="4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 x14ac:dyDescent="0.35">
      <c r="A816" s="2"/>
      <c r="B816" s="1"/>
      <c r="C816" s="3"/>
      <c r="D816" s="4"/>
      <c r="E816" s="4"/>
      <c r="F816" s="4"/>
      <c r="G816" s="4"/>
      <c r="H816" s="4"/>
      <c r="I816" s="4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 x14ac:dyDescent="0.35">
      <c r="A817" s="2"/>
      <c r="B817" s="1"/>
      <c r="C817" s="3"/>
      <c r="D817" s="4"/>
      <c r="E817" s="4"/>
      <c r="F817" s="4"/>
      <c r="G817" s="4"/>
      <c r="H817" s="4"/>
      <c r="I817" s="4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 x14ac:dyDescent="0.35">
      <c r="A818" s="2"/>
      <c r="B818" s="1"/>
      <c r="C818" s="3"/>
      <c r="D818" s="4"/>
      <c r="E818" s="4"/>
      <c r="F818" s="4"/>
      <c r="G818" s="4"/>
      <c r="H818" s="4"/>
      <c r="I818" s="4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 x14ac:dyDescent="0.35">
      <c r="A819" s="2"/>
      <c r="B819" s="1"/>
      <c r="C819" s="3"/>
      <c r="D819" s="4"/>
      <c r="E819" s="4"/>
      <c r="F819" s="4"/>
      <c r="G819" s="4"/>
      <c r="H819" s="4"/>
      <c r="I819" s="4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 x14ac:dyDescent="0.35">
      <c r="A820" s="2"/>
      <c r="B820" s="1"/>
      <c r="C820" s="3"/>
      <c r="D820" s="4"/>
      <c r="E820" s="4"/>
      <c r="F820" s="4"/>
      <c r="G820" s="4"/>
      <c r="H820" s="4"/>
      <c r="I820" s="4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 x14ac:dyDescent="0.35">
      <c r="A821" s="2"/>
      <c r="B821" s="1"/>
      <c r="C821" s="3"/>
      <c r="D821" s="4"/>
      <c r="E821" s="4"/>
      <c r="F821" s="4"/>
      <c r="G821" s="4"/>
      <c r="H821" s="4"/>
      <c r="I821" s="4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 x14ac:dyDescent="0.35">
      <c r="A822" s="2"/>
      <c r="B822" s="1"/>
      <c r="C822" s="3"/>
      <c r="D822" s="4"/>
      <c r="E822" s="4"/>
      <c r="F822" s="4"/>
      <c r="G822" s="4"/>
      <c r="H822" s="4"/>
      <c r="I822" s="4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 x14ac:dyDescent="0.35">
      <c r="A823" s="2"/>
      <c r="B823" s="1"/>
      <c r="C823" s="3"/>
      <c r="D823" s="4"/>
      <c r="E823" s="4"/>
      <c r="F823" s="4"/>
      <c r="G823" s="4"/>
      <c r="H823" s="4"/>
      <c r="I823" s="4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 x14ac:dyDescent="0.35">
      <c r="A824" s="2"/>
      <c r="B824" s="1"/>
      <c r="C824" s="3"/>
      <c r="D824" s="4"/>
      <c r="E824" s="4"/>
      <c r="F824" s="4"/>
      <c r="G824" s="4"/>
      <c r="H824" s="4"/>
      <c r="I824" s="4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 x14ac:dyDescent="0.35">
      <c r="A825" s="2"/>
      <c r="B825" s="1"/>
      <c r="C825" s="3"/>
      <c r="D825" s="4"/>
      <c r="E825" s="4"/>
      <c r="F825" s="4"/>
      <c r="G825" s="4"/>
      <c r="H825" s="4"/>
      <c r="I825" s="4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 x14ac:dyDescent="0.35">
      <c r="A826" s="2"/>
      <c r="B826" s="1"/>
      <c r="C826" s="3"/>
      <c r="D826" s="4"/>
      <c r="E826" s="4"/>
      <c r="F826" s="4"/>
      <c r="G826" s="4"/>
      <c r="H826" s="4"/>
      <c r="I826" s="4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 x14ac:dyDescent="0.35">
      <c r="A827" s="2"/>
      <c r="B827" s="1"/>
      <c r="C827" s="3"/>
      <c r="D827" s="4"/>
      <c r="E827" s="4"/>
      <c r="F827" s="4"/>
      <c r="G827" s="4"/>
      <c r="H827" s="4"/>
      <c r="I827" s="4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 x14ac:dyDescent="0.35">
      <c r="A828" s="2"/>
      <c r="B828" s="1"/>
      <c r="C828" s="3"/>
      <c r="D828" s="4"/>
      <c r="E828" s="4"/>
      <c r="F828" s="4"/>
      <c r="G828" s="4"/>
      <c r="H828" s="4"/>
      <c r="I828" s="4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 x14ac:dyDescent="0.35">
      <c r="A829" s="2"/>
      <c r="B829" s="1"/>
      <c r="C829" s="3"/>
      <c r="D829" s="4"/>
      <c r="E829" s="4"/>
      <c r="F829" s="4"/>
      <c r="G829" s="4"/>
      <c r="H829" s="4"/>
      <c r="I829" s="4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 x14ac:dyDescent="0.35">
      <c r="A830" s="2"/>
      <c r="B830" s="1"/>
      <c r="C830" s="3"/>
      <c r="D830" s="4"/>
      <c r="E830" s="4"/>
      <c r="F830" s="4"/>
      <c r="G830" s="4"/>
      <c r="H830" s="4"/>
      <c r="I830" s="4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 x14ac:dyDescent="0.35">
      <c r="A831" s="2"/>
      <c r="B831" s="1"/>
      <c r="C831" s="3"/>
      <c r="D831" s="4"/>
      <c r="E831" s="4"/>
      <c r="F831" s="4"/>
      <c r="G831" s="4"/>
      <c r="H831" s="4"/>
      <c r="I831" s="4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 x14ac:dyDescent="0.35">
      <c r="A832" s="2"/>
      <c r="B832" s="1"/>
      <c r="C832" s="3"/>
      <c r="D832" s="4"/>
      <c r="E832" s="4"/>
      <c r="F832" s="4"/>
      <c r="G832" s="4"/>
      <c r="H832" s="4"/>
      <c r="I832" s="4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 x14ac:dyDescent="0.35">
      <c r="A833" s="2"/>
      <c r="B833" s="1"/>
      <c r="C833" s="3"/>
      <c r="D833" s="4"/>
      <c r="E833" s="4"/>
      <c r="F833" s="4"/>
      <c r="G833" s="4"/>
      <c r="H833" s="4"/>
      <c r="I833" s="4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 x14ac:dyDescent="0.35">
      <c r="A834" s="2"/>
      <c r="B834" s="1"/>
      <c r="C834" s="3"/>
      <c r="D834" s="4"/>
      <c r="E834" s="4"/>
      <c r="F834" s="4"/>
      <c r="G834" s="4"/>
      <c r="H834" s="4"/>
      <c r="I834" s="4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 x14ac:dyDescent="0.35">
      <c r="A835" s="2"/>
      <c r="B835" s="1"/>
      <c r="C835" s="3"/>
      <c r="D835" s="4"/>
      <c r="E835" s="4"/>
      <c r="F835" s="4"/>
      <c r="G835" s="4"/>
      <c r="H835" s="4"/>
      <c r="I835" s="4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 x14ac:dyDescent="0.35">
      <c r="A836" s="2"/>
      <c r="B836" s="1"/>
      <c r="C836" s="3"/>
      <c r="D836" s="4"/>
      <c r="E836" s="4"/>
      <c r="F836" s="4"/>
      <c r="G836" s="4"/>
      <c r="H836" s="4"/>
      <c r="I836" s="4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 x14ac:dyDescent="0.35">
      <c r="A837" s="2"/>
      <c r="B837" s="1"/>
      <c r="C837" s="3"/>
      <c r="D837" s="4"/>
      <c r="E837" s="4"/>
      <c r="F837" s="4"/>
      <c r="G837" s="4"/>
      <c r="H837" s="4"/>
      <c r="I837" s="4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 x14ac:dyDescent="0.35">
      <c r="A838" s="2"/>
      <c r="B838" s="1"/>
      <c r="C838" s="3"/>
      <c r="D838" s="4"/>
      <c r="E838" s="4"/>
      <c r="F838" s="4"/>
      <c r="G838" s="4"/>
      <c r="H838" s="4"/>
      <c r="I838" s="4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 x14ac:dyDescent="0.35">
      <c r="A839" s="2"/>
      <c r="B839" s="1"/>
      <c r="C839" s="3"/>
      <c r="D839" s="4"/>
      <c r="E839" s="4"/>
      <c r="F839" s="4"/>
      <c r="G839" s="4"/>
      <c r="H839" s="4"/>
      <c r="I839" s="4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 x14ac:dyDescent="0.35">
      <c r="A840" s="2"/>
      <c r="B840" s="1"/>
      <c r="C840" s="3"/>
      <c r="D840" s="4"/>
      <c r="E840" s="4"/>
      <c r="F840" s="4"/>
      <c r="G840" s="4"/>
      <c r="H840" s="4"/>
      <c r="I840" s="4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 x14ac:dyDescent="0.35">
      <c r="A841" s="2"/>
      <c r="B841" s="1"/>
      <c r="C841" s="3"/>
      <c r="D841" s="4"/>
      <c r="E841" s="4"/>
      <c r="F841" s="4"/>
      <c r="G841" s="4"/>
      <c r="H841" s="4"/>
      <c r="I841" s="4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 x14ac:dyDescent="0.35">
      <c r="A842" s="2"/>
      <c r="B842" s="1"/>
      <c r="C842" s="3"/>
      <c r="D842" s="4"/>
      <c r="E842" s="4"/>
      <c r="F842" s="4"/>
      <c r="G842" s="4"/>
      <c r="H842" s="4"/>
      <c r="I842" s="4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 x14ac:dyDescent="0.35">
      <c r="A843" s="2"/>
      <c r="B843" s="1"/>
      <c r="C843" s="3"/>
      <c r="D843" s="4"/>
      <c r="E843" s="4"/>
      <c r="F843" s="4"/>
      <c r="G843" s="4"/>
      <c r="H843" s="4"/>
      <c r="I843" s="4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 x14ac:dyDescent="0.35">
      <c r="A844" s="2"/>
      <c r="B844" s="1"/>
      <c r="C844" s="3"/>
      <c r="D844" s="4"/>
      <c r="E844" s="4"/>
      <c r="F844" s="4"/>
      <c r="G844" s="4"/>
      <c r="H844" s="4"/>
      <c r="I844" s="4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 x14ac:dyDescent="0.35">
      <c r="A845" s="2"/>
      <c r="B845" s="1"/>
      <c r="C845" s="3"/>
      <c r="D845" s="4"/>
      <c r="E845" s="4"/>
      <c r="F845" s="4"/>
      <c r="G845" s="4"/>
      <c r="H845" s="4"/>
      <c r="I845" s="4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 x14ac:dyDescent="0.35">
      <c r="A846" s="2"/>
      <c r="B846" s="1"/>
      <c r="C846" s="3"/>
      <c r="D846" s="4"/>
      <c r="E846" s="4"/>
      <c r="F846" s="4"/>
      <c r="G846" s="4"/>
      <c r="H846" s="4"/>
      <c r="I846" s="4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 x14ac:dyDescent="0.35">
      <c r="A847" s="2"/>
      <c r="B847" s="1"/>
      <c r="C847" s="3"/>
      <c r="D847" s="4"/>
      <c r="E847" s="4"/>
      <c r="F847" s="4"/>
      <c r="G847" s="4"/>
      <c r="H847" s="4"/>
      <c r="I847" s="4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 x14ac:dyDescent="0.35">
      <c r="A848" s="2"/>
      <c r="B848" s="1"/>
      <c r="C848" s="3"/>
      <c r="D848" s="4"/>
      <c r="E848" s="4"/>
      <c r="F848" s="4"/>
      <c r="G848" s="4"/>
      <c r="H848" s="4"/>
      <c r="I848" s="4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 x14ac:dyDescent="0.35">
      <c r="A849" s="2"/>
      <c r="B849" s="1"/>
      <c r="C849" s="3"/>
      <c r="D849" s="4"/>
      <c r="E849" s="4"/>
      <c r="F849" s="4"/>
      <c r="G849" s="4"/>
      <c r="H849" s="4"/>
      <c r="I849" s="4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 x14ac:dyDescent="0.35">
      <c r="A850" s="2"/>
      <c r="B850" s="1"/>
      <c r="C850" s="3"/>
      <c r="D850" s="4"/>
      <c r="E850" s="4"/>
      <c r="F850" s="4"/>
      <c r="G850" s="4"/>
      <c r="H850" s="4"/>
      <c r="I850" s="4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 x14ac:dyDescent="0.35">
      <c r="A851" s="2"/>
      <c r="B851" s="1"/>
      <c r="C851" s="3"/>
      <c r="D851" s="4"/>
      <c r="E851" s="4"/>
      <c r="F851" s="4"/>
      <c r="G851" s="4"/>
      <c r="H851" s="4"/>
      <c r="I851" s="4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 x14ac:dyDescent="0.35">
      <c r="A852" s="2"/>
      <c r="B852" s="1"/>
      <c r="C852" s="3"/>
      <c r="D852" s="4"/>
      <c r="E852" s="4"/>
      <c r="F852" s="4"/>
      <c r="G852" s="4"/>
      <c r="H852" s="4"/>
      <c r="I852" s="4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 x14ac:dyDescent="0.35">
      <c r="A853" s="2"/>
      <c r="B853" s="1"/>
      <c r="C853" s="3"/>
      <c r="D853" s="4"/>
      <c r="E853" s="4"/>
      <c r="F853" s="4"/>
      <c r="G853" s="4"/>
      <c r="H853" s="4"/>
      <c r="I853" s="4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 x14ac:dyDescent="0.35">
      <c r="A854" s="2"/>
      <c r="B854" s="1"/>
      <c r="C854" s="3"/>
      <c r="D854" s="4"/>
      <c r="E854" s="4"/>
      <c r="F854" s="4"/>
      <c r="G854" s="4"/>
      <c r="H854" s="4"/>
      <c r="I854" s="4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 x14ac:dyDescent="0.35">
      <c r="A855" s="2"/>
      <c r="B855" s="1"/>
      <c r="C855" s="3"/>
      <c r="D855" s="4"/>
      <c r="E855" s="4"/>
      <c r="F855" s="4"/>
      <c r="G855" s="4"/>
      <c r="H855" s="4"/>
      <c r="I855" s="4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 x14ac:dyDescent="0.35">
      <c r="A856" s="2"/>
      <c r="B856" s="1"/>
      <c r="C856" s="3"/>
      <c r="D856" s="4"/>
      <c r="E856" s="4"/>
      <c r="F856" s="4"/>
      <c r="G856" s="4"/>
      <c r="H856" s="4"/>
      <c r="I856" s="4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 x14ac:dyDescent="0.35">
      <c r="A857" s="2"/>
      <c r="B857" s="1"/>
      <c r="C857" s="3"/>
      <c r="D857" s="4"/>
      <c r="E857" s="4"/>
      <c r="F857" s="4"/>
      <c r="G857" s="4"/>
      <c r="H857" s="4"/>
      <c r="I857" s="4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 x14ac:dyDescent="0.35">
      <c r="A858" s="2"/>
      <c r="B858" s="1"/>
      <c r="C858" s="3"/>
      <c r="D858" s="4"/>
      <c r="E858" s="4"/>
      <c r="F858" s="4"/>
      <c r="G858" s="4"/>
      <c r="H858" s="4"/>
      <c r="I858" s="4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 x14ac:dyDescent="0.35">
      <c r="A859" s="2"/>
      <c r="B859" s="1"/>
      <c r="C859" s="3"/>
      <c r="D859" s="4"/>
      <c r="E859" s="4"/>
      <c r="F859" s="4"/>
      <c r="G859" s="4"/>
      <c r="H859" s="4"/>
      <c r="I859" s="4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 x14ac:dyDescent="0.35">
      <c r="A860" s="2"/>
      <c r="B860" s="1"/>
      <c r="C860" s="3"/>
      <c r="D860" s="4"/>
      <c r="E860" s="4"/>
      <c r="F860" s="4"/>
      <c r="G860" s="4"/>
      <c r="H860" s="4"/>
      <c r="I860" s="4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 x14ac:dyDescent="0.35">
      <c r="A861" s="2"/>
      <c r="B861" s="1"/>
      <c r="C861" s="3"/>
      <c r="D861" s="4"/>
      <c r="E861" s="4"/>
      <c r="F861" s="4"/>
      <c r="G861" s="4"/>
      <c r="H861" s="4"/>
      <c r="I861" s="4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 x14ac:dyDescent="0.35">
      <c r="A862" s="2"/>
      <c r="B862" s="1"/>
      <c r="C862" s="3"/>
      <c r="D862" s="4"/>
      <c r="E862" s="4"/>
      <c r="F862" s="4"/>
      <c r="G862" s="4"/>
      <c r="H862" s="4"/>
      <c r="I862" s="4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 x14ac:dyDescent="0.35">
      <c r="A863" s="2"/>
      <c r="B863" s="1"/>
      <c r="C863" s="3"/>
      <c r="D863" s="4"/>
      <c r="E863" s="4"/>
      <c r="F863" s="4"/>
      <c r="G863" s="4"/>
      <c r="H863" s="4"/>
      <c r="I863" s="4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 x14ac:dyDescent="0.35">
      <c r="A864" s="2"/>
      <c r="B864" s="1"/>
      <c r="C864" s="3"/>
      <c r="D864" s="4"/>
      <c r="E864" s="4"/>
      <c r="F864" s="4"/>
      <c r="G864" s="4"/>
      <c r="H864" s="4"/>
      <c r="I864" s="4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 x14ac:dyDescent="0.35">
      <c r="A865" s="2"/>
      <c r="B865" s="1"/>
      <c r="C865" s="3"/>
      <c r="D865" s="4"/>
      <c r="E865" s="4"/>
      <c r="F865" s="4"/>
      <c r="G865" s="4"/>
      <c r="H865" s="4"/>
      <c r="I865" s="4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 x14ac:dyDescent="0.35">
      <c r="A866" s="2"/>
      <c r="B866" s="1"/>
      <c r="C866" s="3"/>
      <c r="D866" s="4"/>
      <c r="E866" s="4"/>
      <c r="F866" s="4"/>
      <c r="G866" s="4"/>
      <c r="H866" s="4"/>
      <c r="I866" s="4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 x14ac:dyDescent="0.35">
      <c r="A867" s="2"/>
      <c r="B867" s="1"/>
      <c r="C867" s="3"/>
      <c r="D867" s="4"/>
      <c r="E867" s="4"/>
      <c r="F867" s="4"/>
      <c r="G867" s="4"/>
      <c r="H867" s="4"/>
      <c r="I867" s="4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 x14ac:dyDescent="0.35">
      <c r="A868" s="2"/>
      <c r="B868" s="1"/>
      <c r="C868" s="3"/>
      <c r="D868" s="4"/>
      <c r="E868" s="4"/>
      <c r="F868" s="4"/>
      <c r="G868" s="4"/>
      <c r="H868" s="4"/>
      <c r="I868" s="4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 x14ac:dyDescent="0.35">
      <c r="A869" s="2"/>
      <c r="B869" s="1"/>
      <c r="C869" s="3"/>
      <c r="D869" s="4"/>
      <c r="E869" s="4"/>
      <c r="F869" s="4"/>
      <c r="G869" s="4"/>
      <c r="H869" s="4"/>
      <c r="I869" s="4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 x14ac:dyDescent="0.35">
      <c r="A870" s="2"/>
      <c r="B870" s="1"/>
      <c r="C870" s="3"/>
      <c r="D870" s="4"/>
      <c r="E870" s="4"/>
      <c r="F870" s="4"/>
      <c r="G870" s="4"/>
      <c r="H870" s="4"/>
      <c r="I870" s="4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 x14ac:dyDescent="0.35">
      <c r="A871" s="2"/>
      <c r="B871" s="1"/>
      <c r="C871" s="3"/>
      <c r="D871" s="4"/>
      <c r="E871" s="4"/>
      <c r="F871" s="4"/>
      <c r="G871" s="4"/>
      <c r="H871" s="4"/>
      <c r="I871" s="4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 x14ac:dyDescent="0.35">
      <c r="A872" s="2"/>
      <c r="B872" s="1"/>
      <c r="C872" s="3"/>
      <c r="D872" s="4"/>
      <c r="E872" s="4"/>
      <c r="F872" s="4"/>
      <c r="G872" s="4"/>
      <c r="H872" s="4"/>
      <c r="I872" s="4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 x14ac:dyDescent="0.35">
      <c r="A873" s="2"/>
      <c r="B873" s="1"/>
      <c r="C873" s="3"/>
      <c r="D873" s="4"/>
      <c r="E873" s="4"/>
      <c r="F873" s="4"/>
      <c r="G873" s="4"/>
      <c r="H873" s="4"/>
      <c r="I873" s="4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 x14ac:dyDescent="0.35">
      <c r="A874" s="2"/>
      <c r="B874" s="1"/>
      <c r="C874" s="3"/>
      <c r="D874" s="4"/>
      <c r="E874" s="4"/>
      <c r="F874" s="4"/>
      <c r="G874" s="4"/>
      <c r="H874" s="4"/>
      <c r="I874" s="4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 x14ac:dyDescent="0.35">
      <c r="A875" s="2"/>
      <c r="B875" s="1"/>
      <c r="C875" s="3"/>
      <c r="D875" s="4"/>
      <c r="E875" s="4"/>
      <c r="F875" s="4"/>
      <c r="G875" s="4"/>
      <c r="H875" s="4"/>
      <c r="I875" s="4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 x14ac:dyDescent="0.35">
      <c r="A876" s="2"/>
      <c r="B876" s="1"/>
      <c r="C876" s="3"/>
      <c r="D876" s="4"/>
      <c r="E876" s="4"/>
      <c r="F876" s="4"/>
      <c r="G876" s="4"/>
      <c r="H876" s="4"/>
      <c r="I876" s="4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 x14ac:dyDescent="0.35">
      <c r="A877" s="2"/>
      <c r="B877" s="1"/>
      <c r="C877" s="3"/>
      <c r="D877" s="4"/>
      <c r="E877" s="4"/>
      <c r="F877" s="4"/>
      <c r="G877" s="4"/>
      <c r="H877" s="4"/>
      <c r="I877" s="4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 x14ac:dyDescent="0.35">
      <c r="A878" s="2"/>
      <c r="B878" s="1"/>
      <c r="C878" s="3"/>
      <c r="D878" s="4"/>
      <c r="E878" s="4"/>
      <c r="F878" s="4"/>
      <c r="G878" s="4"/>
      <c r="H878" s="4"/>
      <c r="I878" s="4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 x14ac:dyDescent="0.35">
      <c r="A879" s="2"/>
      <c r="B879" s="1"/>
      <c r="C879" s="3"/>
      <c r="D879" s="4"/>
      <c r="E879" s="4"/>
      <c r="F879" s="4"/>
      <c r="G879" s="4"/>
      <c r="H879" s="4"/>
      <c r="I879" s="4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 x14ac:dyDescent="0.35">
      <c r="A880" s="2"/>
      <c r="B880" s="1"/>
      <c r="C880" s="3"/>
      <c r="D880" s="4"/>
      <c r="E880" s="4"/>
      <c r="F880" s="4"/>
      <c r="G880" s="4"/>
      <c r="H880" s="4"/>
      <c r="I880" s="4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 x14ac:dyDescent="0.35">
      <c r="A881" s="2"/>
      <c r="B881" s="1"/>
      <c r="C881" s="3"/>
      <c r="D881" s="4"/>
      <c r="E881" s="4"/>
      <c r="F881" s="4"/>
      <c r="G881" s="4"/>
      <c r="H881" s="4"/>
      <c r="I881" s="4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 x14ac:dyDescent="0.35">
      <c r="A882" s="2"/>
      <c r="B882" s="1"/>
      <c r="C882" s="3"/>
      <c r="D882" s="4"/>
      <c r="E882" s="4"/>
      <c r="F882" s="4"/>
      <c r="G882" s="4"/>
      <c r="H882" s="4"/>
      <c r="I882" s="4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 x14ac:dyDescent="0.35">
      <c r="A883" s="2"/>
      <c r="B883" s="1"/>
      <c r="C883" s="3"/>
      <c r="D883" s="4"/>
      <c r="E883" s="4"/>
      <c r="F883" s="4"/>
      <c r="G883" s="4"/>
      <c r="H883" s="4"/>
      <c r="I883" s="4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 x14ac:dyDescent="0.35">
      <c r="A884" s="2"/>
      <c r="B884" s="1"/>
      <c r="C884" s="3"/>
      <c r="D884" s="4"/>
      <c r="E884" s="4"/>
      <c r="F884" s="4"/>
      <c r="G884" s="4"/>
      <c r="H884" s="4"/>
      <c r="I884" s="4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 x14ac:dyDescent="0.35">
      <c r="A885" s="2"/>
      <c r="B885" s="1"/>
      <c r="C885" s="3"/>
      <c r="D885" s="4"/>
      <c r="E885" s="4"/>
      <c r="F885" s="4"/>
      <c r="G885" s="4"/>
      <c r="H885" s="4"/>
      <c r="I885" s="4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 x14ac:dyDescent="0.35">
      <c r="A886" s="2"/>
      <c r="B886" s="1"/>
      <c r="C886" s="3"/>
      <c r="D886" s="4"/>
      <c r="E886" s="4"/>
      <c r="F886" s="4"/>
      <c r="G886" s="4"/>
      <c r="H886" s="4"/>
      <c r="I886" s="4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 x14ac:dyDescent="0.35">
      <c r="A887" s="2"/>
      <c r="B887" s="1"/>
      <c r="C887" s="3"/>
      <c r="D887" s="4"/>
      <c r="E887" s="4"/>
      <c r="F887" s="4"/>
      <c r="G887" s="4"/>
      <c r="H887" s="4"/>
      <c r="I887" s="4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 x14ac:dyDescent="0.35">
      <c r="A888" s="2"/>
      <c r="B888" s="1"/>
      <c r="C888" s="3"/>
      <c r="D888" s="4"/>
      <c r="E888" s="4"/>
      <c r="F888" s="4"/>
      <c r="G888" s="4"/>
      <c r="H888" s="4"/>
      <c r="I888" s="4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 x14ac:dyDescent="0.35">
      <c r="A889" s="2"/>
      <c r="B889" s="1"/>
      <c r="C889" s="3"/>
      <c r="D889" s="4"/>
      <c r="E889" s="4"/>
      <c r="F889" s="4"/>
      <c r="G889" s="4"/>
      <c r="H889" s="4"/>
      <c r="I889" s="4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 x14ac:dyDescent="0.35">
      <c r="A890" s="2"/>
      <c r="B890" s="1"/>
      <c r="C890" s="3"/>
      <c r="D890" s="4"/>
      <c r="E890" s="4"/>
      <c r="F890" s="4"/>
      <c r="G890" s="4"/>
      <c r="H890" s="4"/>
      <c r="I890" s="4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 x14ac:dyDescent="0.35">
      <c r="A891" s="2"/>
      <c r="B891" s="1"/>
      <c r="C891" s="3"/>
      <c r="D891" s="4"/>
      <c r="E891" s="4"/>
      <c r="F891" s="4"/>
      <c r="G891" s="4"/>
      <c r="H891" s="4"/>
      <c r="I891" s="4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 x14ac:dyDescent="0.35">
      <c r="A892" s="2"/>
      <c r="B892" s="1"/>
      <c r="C892" s="3"/>
      <c r="D892" s="4"/>
      <c r="E892" s="4"/>
      <c r="F892" s="4"/>
      <c r="G892" s="4"/>
      <c r="H892" s="4"/>
      <c r="I892" s="4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 x14ac:dyDescent="0.35">
      <c r="A893" s="2"/>
      <c r="B893" s="1"/>
      <c r="C893" s="3"/>
      <c r="D893" s="4"/>
      <c r="E893" s="4"/>
      <c r="F893" s="4"/>
      <c r="G893" s="4"/>
      <c r="H893" s="4"/>
      <c r="I893" s="4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 x14ac:dyDescent="0.35">
      <c r="A894" s="2"/>
      <c r="B894" s="1"/>
      <c r="C894" s="3"/>
      <c r="D894" s="4"/>
      <c r="E894" s="4"/>
      <c r="F894" s="4"/>
      <c r="G894" s="4"/>
      <c r="H894" s="4"/>
      <c r="I894" s="4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 x14ac:dyDescent="0.35">
      <c r="A895" s="2"/>
      <c r="B895" s="1"/>
      <c r="C895" s="3"/>
      <c r="D895" s="4"/>
      <c r="E895" s="4"/>
      <c r="F895" s="4"/>
      <c r="G895" s="4"/>
      <c r="H895" s="4"/>
      <c r="I895" s="4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 x14ac:dyDescent="0.35">
      <c r="A896" s="2"/>
      <c r="B896" s="1"/>
      <c r="C896" s="3"/>
      <c r="D896" s="4"/>
      <c r="E896" s="4"/>
      <c r="F896" s="4"/>
      <c r="G896" s="4"/>
      <c r="H896" s="4"/>
      <c r="I896" s="4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 x14ac:dyDescent="0.35">
      <c r="A897" s="2"/>
      <c r="B897" s="1"/>
      <c r="C897" s="3"/>
      <c r="D897" s="4"/>
      <c r="E897" s="4"/>
      <c r="F897" s="4"/>
      <c r="G897" s="4"/>
      <c r="H897" s="4"/>
      <c r="I897" s="4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 x14ac:dyDescent="0.35">
      <c r="A898" s="2"/>
      <c r="B898" s="1"/>
      <c r="C898" s="3"/>
      <c r="D898" s="4"/>
      <c r="E898" s="4"/>
      <c r="F898" s="4"/>
      <c r="G898" s="4"/>
      <c r="H898" s="4"/>
      <c r="I898" s="4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 x14ac:dyDescent="0.35">
      <c r="A899" s="2"/>
      <c r="B899" s="1"/>
      <c r="C899" s="3"/>
      <c r="D899" s="4"/>
      <c r="E899" s="4"/>
      <c r="F899" s="4"/>
      <c r="G899" s="4"/>
      <c r="H899" s="4"/>
      <c r="I899" s="4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 x14ac:dyDescent="0.35">
      <c r="A900" s="2"/>
      <c r="B900" s="1"/>
      <c r="C900" s="3"/>
      <c r="D900" s="4"/>
      <c r="E900" s="4"/>
      <c r="F900" s="4"/>
      <c r="G900" s="4"/>
      <c r="H900" s="4"/>
      <c r="I900" s="4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 x14ac:dyDescent="0.35">
      <c r="A901" s="2"/>
      <c r="B901" s="1"/>
      <c r="C901" s="3"/>
      <c r="D901" s="4"/>
      <c r="E901" s="4"/>
      <c r="F901" s="4"/>
      <c r="G901" s="4"/>
      <c r="H901" s="4"/>
      <c r="I901" s="4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 x14ac:dyDescent="0.35">
      <c r="A902" s="2"/>
      <c r="B902" s="1"/>
      <c r="C902" s="3"/>
      <c r="D902" s="4"/>
      <c r="E902" s="4"/>
      <c r="F902" s="4"/>
      <c r="G902" s="4"/>
      <c r="H902" s="4"/>
      <c r="I902" s="4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 x14ac:dyDescent="0.35">
      <c r="A903" s="2"/>
      <c r="B903" s="1"/>
      <c r="C903" s="3"/>
      <c r="D903" s="4"/>
      <c r="E903" s="4"/>
      <c r="F903" s="4"/>
      <c r="G903" s="4"/>
      <c r="H903" s="4"/>
      <c r="I903" s="4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 x14ac:dyDescent="0.35">
      <c r="A904" s="2"/>
      <c r="B904" s="1"/>
      <c r="C904" s="3"/>
      <c r="D904" s="4"/>
      <c r="E904" s="4"/>
      <c r="F904" s="4"/>
      <c r="G904" s="4"/>
      <c r="H904" s="4"/>
      <c r="I904" s="4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 x14ac:dyDescent="0.35">
      <c r="A905" s="2"/>
      <c r="B905" s="1"/>
      <c r="C905" s="3"/>
      <c r="D905" s="4"/>
      <c r="E905" s="4"/>
      <c r="F905" s="4"/>
      <c r="G905" s="4"/>
      <c r="H905" s="4"/>
      <c r="I905" s="4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 x14ac:dyDescent="0.35">
      <c r="A906" s="2"/>
      <c r="B906" s="1"/>
      <c r="C906" s="3"/>
      <c r="D906" s="4"/>
      <c r="E906" s="4"/>
      <c r="F906" s="4"/>
      <c r="G906" s="4"/>
      <c r="H906" s="4"/>
      <c r="I906" s="4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 x14ac:dyDescent="0.35">
      <c r="A907" s="2"/>
      <c r="B907" s="1"/>
      <c r="C907" s="3"/>
      <c r="D907" s="4"/>
      <c r="E907" s="4"/>
      <c r="F907" s="4"/>
      <c r="G907" s="4"/>
      <c r="H907" s="4"/>
      <c r="I907" s="4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 x14ac:dyDescent="0.35">
      <c r="A908" s="2"/>
      <c r="B908" s="1"/>
      <c r="C908" s="3"/>
      <c r="D908" s="4"/>
      <c r="E908" s="4"/>
      <c r="F908" s="4"/>
      <c r="G908" s="4"/>
      <c r="H908" s="4"/>
      <c r="I908" s="4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 x14ac:dyDescent="0.35">
      <c r="A909" s="2"/>
      <c r="B909" s="1"/>
      <c r="C909" s="3"/>
      <c r="D909" s="4"/>
      <c r="E909" s="4"/>
      <c r="F909" s="4"/>
      <c r="G909" s="4"/>
      <c r="H909" s="4"/>
      <c r="I909" s="4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 x14ac:dyDescent="0.35">
      <c r="A910" s="2"/>
      <c r="B910" s="1"/>
      <c r="C910" s="3"/>
      <c r="D910" s="4"/>
      <c r="E910" s="4"/>
      <c r="F910" s="4"/>
      <c r="G910" s="4"/>
      <c r="H910" s="4"/>
      <c r="I910" s="4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 x14ac:dyDescent="0.35">
      <c r="A911" s="2"/>
      <c r="B911" s="1"/>
      <c r="C911" s="3"/>
      <c r="D911" s="4"/>
      <c r="E911" s="4"/>
      <c r="F911" s="4"/>
      <c r="G911" s="4"/>
      <c r="H911" s="4"/>
      <c r="I911" s="4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75" customHeight="1" x14ac:dyDescent="0.35">
      <c r="A912" s="2"/>
      <c r="B912" s="1"/>
      <c r="C912" s="3"/>
      <c r="D912" s="4"/>
      <c r="E912" s="4"/>
      <c r="F912" s="4"/>
      <c r="G912" s="4"/>
      <c r="H912" s="4"/>
      <c r="I912" s="4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75" customHeight="1" x14ac:dyDescent="0.35">
      <c r="A913" s="2"/>
      <c r="B913" s="1"/>
      <c r="C913" s="3"/>
      <c r="D913" s="4"/>
      <c r="E913" s="4"/>
      <c r="F913" s="4"/>
      <c r="G913" s="4"/>
      <c r="H913" s="4"/>
      <c r="I913" s="4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75" customHeight="1" x14ac:dyDescent="0.35">
      <c r="A914" s="2"/>
      <c r="B914" s="1"/>
      <c r="C914" s="3"/>
      <c r="D914" s="4"/>
      <c r="E914" s="4"/>
      <c r="F914" s="4"/>
      <c r="G914" s="4"/>
      <c r="H914" s="4"/>
      <c r="I914" s="4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75" customHeight="1" x14ac:dyDescent="0.35">
      <c r="A915" s="2"/>
      <c r="B915" s="1"/>
      <c r="C915" s="3"/>
      <c r="D915" s="4"/>
      <c r="E915" s="4"/>
      <c r="F915" s="4"/>
      <c r="G915" s="4"/>
      <c r="H915" s="4"/>
      <c r="I915" s="4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75" customHeight="1" x14ac:dyDescent="0.35">
      <c r="A916" s="2"/>
      <c r="B916" s="1"/>
      <c r="C916" s="3"/>
      <c r="D916" s="4"/>
      <c r="E916" s="4"/>
      <c r="F916" s="4"/>
      <c r="G916" s="4"/>
      <c r="H916" s="4"/>
      <c r="I916" s="4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75" customHeight="1" x14ac:dyDescent="0.35">
      <c r="A917" s="2"/>
      <c r="B917" s="1"/>
      <c r="C917" s="3"/>
      <c r="D917" s="4"/>
      <c r="E917" s="4"/>
      <c r="F917" s="4"/>
      <c r="G917" s="4"/>
      <c r="H917" s="4"/>
      <c r="I917" s="4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75" customHeight="1" x14ac:dyDescent="0.35">
      <c r="A918" s="2"/>
      <c r="B918" s="1"/>
      <c r="C918" s="3"/>
      <c r="D918" s="4"/>
      <c r="E918" s="4"/>
      <c r="F918" s="4"/>
      <c r="G918" s="4"/>
      <c r="H918" s="4"/>
      <c r="I918" s="4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75" customHeight="1" x14ac:dyDescent="0.35">
      <c r="A919" s="2"/>
      <c r="B919" s="1"/>
      <c r="C919" s="3"/>
      <c r="D919" s="4"/>
      <c r="E919" s="4"/>
      <c r="F919" s="4"/>
      <c r="G919" s="4"/>
      <c r="H919" s="4"/>
      <c r="I919" s="4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75" customHeight="1" x14ac:dyDescent="0.35">
      <c r="A920" s="2"/>
      <c r="B920" s="1"/>
      <c r="C920" s="3"/>
      <c r="D920" s="4"/>
      <c r="E920" s="4"/>
      <c r="F920" s="4"/>
      <c r="G920" s="4"/>
      <c r="H920" s="4"/>
      <c r="I920" s="4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75" customHeight="1" x14ac:dyDescent="0.35">
      <c r="A921" s="2"/>
      <c r="B921" s="1"/>
      <c r="C921" s="3"/>
      <c r="D921" s="4"/>
      <c r="E921" s="4"/>
      <c r="F921" s="4"/>
      <c r="G921" s="4"/>
      <c r="H921" s="4"/>
      <c r="I921" s="4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75" customHeight="1" x14ac:dyDescent="0.35">
      <c r="A922" s="2"/>
      <c r="B922" s="1"/>
      <c r="C922" s="3"/>
      <c r="D922" s="4"/>
      <c r="E922" s="4"/>
      <c r="F922" s="4"/>
      <c r="G922" s="4"/>
      <c r="H922" s="4"/>
      <c r="I922" s="4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75" customHeight="1" x14ac:dyDescent="0.35">
      <c r="A923" s="2"/>
      <c r="B923" s="1"/>
      <c r="C923" s="3"/>
      <c r="D923" s="4"/>
      <c r="E923" s="4"/>
      <c r="F923" s="4"/>
      <c r="G923" s="4"/>
      <c r="H923" s="4"/>
      <c r="I923" s="4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75" customHeight="1" x14ac:dyDescent="0.35">
      <c r="A924" s="2"/>
      <c r="B924" s="1"/>
      <c r="C924" s="3"/>
      <c r="D924" s="4"/>
      <c r="E924" s="4"/>
      <c r="F924" s="4"/>
      <c r="G924" s="4"/>
      <c r="H924" s="4"/>
      <c r="I924" s="4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75" customHeight="1" x14ac:dyDescent="0.35">
      <c r="A925" s="2"/>
      <c r="B925" s="1"/>
      <c r="C925" s="3"/>
      <c r="D925" s="4"/>
      <c r="E925" s="4"/>
      <c r="F925" s="4"/>
      <c r="G925" s="4"/>
      <c r="H925" s="4"/>
      <c r="I925" s="4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75" customHeight="1" x14ac:dyDescent="0.35">
      <c r="A926" s="2"/>
      <c r="B926" s="1"/>
      <c r="C926" s="3"/>
      <c r="D926" s="4"/>
      <c r="E926" s="4"/>
      <c r="F926" s="4"/>
      <c r="G926" s="4"/>
      <c r="H926" s="4"/>
      <c r="I926" s="4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75" customHeight="1" x14ac:dyDescent="0.35">
      <c r="A927" s="2"/>
      <c r="B927" s="1"/>
      <c r="C927" s="3"/>
      <c r="D927" s="4"/>
      <c r="E927" s="4"/>
      <c r="F927" s="4"/>
      <c r="G927" s="4"/>
      <c r="H927" s="4"/>
      <c r="I927" s="4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75" customHeight="1" x14ac:dyDescent="0.35">
      <c r="A928" s="2"/>
      <c r="B928" s="1"/>
      <c r="C928" s="3"/>
      <c r="D928" s="4"/>
      <c r="E928" s="4"/>
      <c r="F928" s="4"/>
      <c r="G928" s="4"/>
      <c r="H928" s="4"/>
      <c r="I928" s="4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75" customHeight="1" x14ac:dyDescent="0.35">
      <c r="A929" s="2"/>
      <c r="B929" s="1"/>
      <c r="C929" s="3"/>
      <c r="D929" s="4"/>
      <c r="E929" s="4"/>
      <c r="F929" s="4"/>
      <c r="G929" s="4"/>
      <c r="H929" s="4"/>
      <c r="I929" s="4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75" customHeight="1" x14ac:dyDescent="0.35">
      <c r="A930" s="2"/>
      <c r="B930" s="1"/>
      <c r="C930" s="3"/>
      <c r="D930" s="4"/>
      <c r="E930" s="4"/>
      <c r="F930" s="4"/>
      <c r="G930" s="4"/>
      <c r="H930" s="4"/>
      <c r="I930" s="4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75" customHeight="1" x14ac:dyDescent="0.35">
      <c r="A931" s="2"/>
      <c r="B931" s="1"/>
      <c r="C931" s="3"/>
      <c r="D931" s="4"/>
      <c r="E931" s="4"/>
      <c r="F931" s="4"/>
      <c r="G931" s="4"/>
      <c r="H931" s="4"/>
      <c r="I931" s="4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75" customHeight="1" x14ac:dyDescent="0.35">
      <c r="A932" s="2"/>
      <c r="B932" s="1"/>
      <c r="C932" s="3"/>
      <c r="D932" s="4"/>
      <c r="E932" s="4"/>
      <c r="F932" s="4"/>
      <c r="G932" s="4"/>
      <c r="H932" s="4"/>
      <c r="I932" s="4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75" customHeight="1" x14ac:dyDescent="0.35">
      <c r="A933" s="2"/>
      <c r="B933" s="1"/>
      <c r="C933" s="3"/>
      <c r="D933" s="4"/>
      <c r="E933" s="4"/>
      <c r="F933" s="4"/>
      <c r="G933" s="4"/>
      <c r="H933" s="4"/>
      <c r="I933" s="4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75" customHeight="1" x14ac:dyDescent="0.35">
      <c r="A934" s="2"/>
      <c r="B934" s="1"/>
      <c r="C934" s="3"/>
      <c r="D934" s="4"/>
      <c r="E934" s="4"/>
      <c r="F934" s="4"/>
      <c r="G934" s="4"/>
      <c r="H934" s="4"/>
      <c r="I934" s="4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75" customHeight="1" x14ac:dyDescent="0.35">
      <c r="A935" s="2"/>
      <c r="B935" s="1"/>
      <c r="C935" s="3"/>
      <c r="D935" s="4"/>
      <c r="E935" s="4"/>
      <c r="F935" s="4"/>
      <c r="G935" s="4"/>
      <c r="H935" s="4"/>
      <c r="I935" s="4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75" customHeight="1" x14ac:dyDescent="0.35">
      <c r="A936" s="2"/>
      <c r="B936" s="1"/>
      <c r="C936" s="3"/>
      <c r="D936" s="4"/>
      <c r="E936" s="4"/>
      <c r="F936" s="4"/>
      <c r="G936" s="4"/>
      <c r="H936" s="4"/>
      <c r="I936" s="4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75" customHeight="1" x14ac:dyDescent="0.35">
      <c r="A937" s="2"/>
      <c r="B937" s="1"/>
      <c r="C937" s="3"/>
      <c r="D937" s="4"/>
      <c r="E937" s="4"/>
      <c r="F937" s="4"/>
      <c r="G937" s="4"/>
      <c r="H937" s="4"/>
      <c r="I937" s="4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75" customHeight="1" x14ac:dyDescent="0.35">
      <c r="A938" s="2"/>
      <c r="B938" s="1"/>
      <c r="C938" s="3"/>
      <c r="D938" s="4"/>
      <c r="E938" s="4"/>
      <c r="F938" s="4"/>
      <c r="G938" s="4"/>
      <c r="H938" s="4"/>
      <c r="I938" s="4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75" customHeight="1" x14ac:dyDescent="0.35">
      <c r="A939" s="2"/>
      <c r="B939" s="1"/>
      <c r="C939" s="3"/>
      <c r="D939" s="4"/>
      <c r="E939" s="4"/>
      <c r="F939" s="4"/>
      <c r="G939" s="4"/>
      <c r="H939" s="4"/>
      <c r="I939" s="4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75" customHeight="1" x14ac:dyDescent="0.35">
      <c r="A940" s="2"/>
      <c r="B940" s="1"/>
      <c r="C940" s="3"/>
      <c r="D940" s="4"/>
      <c r="E940" s="4"/>
      <c r="F940" s="4"/>
      <c r="G940" s="4"/>
      <c r="H940" s="4"/>
      <c r="I940" s="4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75" customHeight="1" x14ac:dyDescent="0.35">
      <c r="A941" s="2"/>
      <c r="B941" s="1"/>
      <c r="C941" s="3"/>
      <c r="D941" s="4"/>
      <c r="E941" s="4"/>
      <c r="F941" s="4"/>
      <c r="G941" s="4"/>
      <c r="H941" s="4"/>
      <c r="I941" s="4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75" customHeight="1" x14ac:dyDescent="0.35">
      <c r="A942" s="2"/>
      <c r="B942" s="1"/>
      <c r="C942" s="3"/>
      <c r="D942" s="4"/>
      <c r="E942" s="4"/>
      <c r="F942" s="4"/>
      <c r="G942" s="4"/>
      <c r="H942" s="4"/>
      <c r="I942" s="4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75" customHeight="1" x14ac:dyDescent="0.35">
      <c r="A943" s="2"/>
      <c r="B943" s="1"/>
      <c r="C943" s="3"/>
      <c r="D943" s="4"/>
      <c r="E943" s="4"/>
      <c r="F943" s="4"/>
      <c r="G943" s="4"/>
      <c r="H943" s="4"/>
      <c r="I943" s="4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75" customHeight="1" x14ac:dyDescent="0.35">
      <c r="A944" s="2"/>
      <c r="B944" s="1"/>
      <c r="C944" s="3"/>
      <c r="D944" s="4"/>
      <c r="E944" s="4"/>
      <c r="F944" s="4"/>
      <c r="G944" s="4"/>
      <c r="H944" s="4"/>
      <c r="I944" s="4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75" customHeight="1" x14ac:dyDescent="0.35">
      <c r="A945" s="2"/>
      <c r="B945" s="1"/>
      <c r="C945" s="3"/>
      <c r="D945" s="4"/>
      <c r="E945" s="4"/>
      <c r="F945" s="4"/>
      <c r="G945" s="4"/>
      <c r="H945" s="4"/>
      <c r="I945" s="4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75" customHeight="1" x14ac:dyDescent="0.35">
      <c r="A946" s="2"/>
      <c r="B946" s="1"/>
      <c r="C946" s="3"/>
      <c r="D946" s="4"/>
      <c r="E946" s="4"/>
      <c r="F946" s="4"/>
      <c r="G946" s="4"/>
      <c r="H946" s="4"/>
      <c r="I946" s="4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75" customHeight="1" x14ac:dyDescent="0.35">
      <c r="A947" s="2"/>
      <c r="B947" s="1"/>
      <c r="C947" s="3"/>
      <c r="D947" s="4"/>
      <c r="E947" s="4"/>
      <c r="F947" s="4"/>
      <c r="G947" s="4"/>
      <c r="H947" s="4"/>
      <c r="I947" s="4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75" customHeight="1" x14ac:dyDescent="0.35">
      <c r="A948" s="2"/>
      <c r="B948" s="1"/>
      <c r="C948" s="3"/>
      <c r="D948" s="4"/>
      <c r="E948" s="4"/>
      <c r="F948" s="4"/>
      <c r="G948" s="4"/>
      <c r="H948" s="4"/>
      <c r="I948" s="4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75" customHeight="1" x14ac:dyDescent="0.35">
      <c r="A949" s="2"/>
      <c r="B949" s="1"/>
      <c r="C949" s="3"/>
      <c r="D949" s="4"/>
      <c r="E949" s="4"/>
      <c r="F949" s="4"/>
      <c r="G949" s="4"/>
      <c r="H949" s="4"/>
      <c r="I949" s="4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75" customHeight="1" x14ac:dyDescent="0.35">
      <c r="A950" s="2"/>
      <c r="B950" s="1"/>
      <c r="C950" s="3"/>
      <c r="D950" s="4"/>
      <c r="E950" s="4"/>
      <c r="F950" s="4"/>
      <c r="G950" s="4"/>
      <c r="H950" s="4"/>
      <c r="I950" s="4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75" customHeight="1" x14ac:dyDescent="0.35">
      <c r="A951" s="2"/>
      <c r="B951" s="1"/>
      <c r="C951" s="3"/>
      <c r="D951" s="4"/>
      <c r="E951" s="4"/>
      <c r="F951" s="4"/>
      <c r="G951" s="4"/>
      <c r="H951" s="4"/>
      <c r="I951" s="4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75" customHeight="1" x14ac:dyDescent="0.35">
      <c r="A952" s="2"/>
      <c r="B952" s="1"/>
      <c r="C952" s="3"/>
      <c r="D952" s="4"/>
      <c r="E952" s="4"/>
      <c r="F952" s="4"/>
      <c r="G952" s="4"/>
      <c r="H952" s="4"/>
      <c r="I952" s="4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75" customHeight="1" x14ac:dyDescent="0.35">
      <c r="A953" s="2"/>
      <c r="B953" s="1"/>
      <c r="C953" s="3"/>
      <c r="D953" s="4"/>
      <c r="E953" s="4"/>
      <c r="F953" s="4"/>
      <c r="G953" s="4"/>
      <c r="H953" s="4"/>
      <c r="I953" s="4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75" customHeight="1" x14ac:dyDescent="0.35">
      <c r="A954" s="2"/>
      <c r="B954" s="1"/>
      <c r="C954" s="3"/>
      <c r="D954" s="4"/>
      <c r="E954" s="4"/>
      <c r="F954" s="4"/>
      <c r="G954" s="4"/>
      <c r="H954" s="4"/>
      <c r="I954" s="4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75" customHeight="1" x14ac:dyDescent="0.35">
      <c r="A955" s="2"/>
      <c r="B955" s="1"/>
      <c r="C955" s="3"/>
      <c r="D955" s="4"/>
      <c r="E955" s="4"/>
      <c r="F955" s="4"/>
      <c r="G955" s="4"/>
      <c r="H955" s="4"/>
      <c r="I955" s="4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75" customHeight="1" x14ac:dyDescent="0.35">
      <c r="A956" s="2"/>
      <c r="B956" s="1"/>
      <c r="C956" s="3"/>
      <c r="D956" s="4"/>
      <c r="E956" s="4"/>
      <c r="F956" s="4"/>
      <c r="G956" s="4"/>
      <c r="H956" s="4"/>
      <c r="I956" s="4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75" customHeight="1" x14ac:dyDescent="0.35">
      <c r="A957" s="2"/>
      <c r="B957" s="1"/>
      <c r="C957" s="3"/>
      <c r="D957" s="4"/>
      <c r="E957" s="4"/>
      <c r="F957" s="4"/>
      <c r="G957" s="4"/>
      <c r="H957" s="4"/>
      <c r="I957" s="4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75" customHeight="1" x14ac:dyDescent="0.35">
      <c r="A958" s="2"/>
      <c r="B958" s="1"/>
      <c r="C958" s="3"/>
      <c r="D958" s="4"/>
      <c r="E958" s="4"/>
      <c r="F958" s="4"/>
      <c r="G958" s="4"/>
      <c r="H958" s="4"/>
      <c r="I958" s="4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75" customHeight="1" x14ac:dyDescent="0.35">
      <c r="A959" s="2"/>
      <c r="B959" s="1"/>
      <c r="C959" s="3"/>
      <c r="D959" s="4"/>
      <c r="E959" s="4"/>
      <c r="F959" s="4"/>
      <c r="G959" s="4"/>
      <c r="H959" s="4"/>
      <c r="I959" s="4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75" customHeight="1" x14ac:dyDescent="0.35">
      <c r="A960" s="2"/>
      <c r="B960" s="1"/>
      <c r="C960" s="3"/>
      <c r="D960" s="4"/>
      <c r="E960" s="4"/>
      <c r="F960" s="4"/>
      <c r="G960" s="4"/>
      <c r="H960" s="4"/>
      <c r="I960" s="4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75" customHeight="1" x14ac:dyDescent="0.35">
      <c r="A961" s="2"/>
      <c r="B961" s="1"/>
      <c r="C961" s="3"/>
      <c r="D961" s="4"/>
      <c r="E961" s="4"/>
      <c r="F961" s="4"/>
      <c r="G961" s="4"/>
      <c r="H961" s="4"/>
      <c r="I961" s="4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75" customHeight="1" x14ac:dyDescent="0.35">
      <c r="A962" s="2"/>
      <c r="B962" s="1"/>
      <c r="C962" s="3"/>
      <c r="D962" s="4"/>
      <c r="E962" s="4"/>
      <c r="F962" s="4"/>
      <c r="G962" s="4"/>
      <c r="H962" s="4"/>
      <c r="I962" s="4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75" customHeight="1" x14ac:dyDescent="0.35">
      <c r="A963" s="2"/>
      <c r="B963" s="1"/>
      <c r="C963" s="3"/>
      <c r="D963" s="4"/>
      <c r="E963" s="4"/>
      <c r="F963" s="4"/>
      <c r="G963" s="4"/>
      <c r="H963" s="4"/>
      <c r="I963" s="4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75" customHeight="1" x14ac:dyDescent="0.35">
      <c r="A964" s="2"/>
      <c r="B964" s="1"/>
      <c r="C964" s="3"/>
      <c r="D964" s="4"/>
      <c r="E964" s="4"/>
      <c r="F964" s="4"/>
      <c r="G964" s="4"/>
      <c r="H964" s="4"/>
      <c r="I964" s="4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75" customHeight="1" x14ac:dyDescent="0.35">
      <c r="A965" s="2"/>
      <c r="B965" s="1"/>
      <c r="C965" s="3"/>
      <c r="D965" s="4"/>
      <c r="E965" s="4"/>
      <c r="F965" s="4"/>
      <c r="G965" s="4"/>
      <c r="H965" s="4"/>
      <c r="I965" s="4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75" customHeight="1" x14ac:dyDescent="0.35">
      <c r="A966" s="2"/>
      <c r="B966" s="1"/>
      <c r="C966" s="3"/>
      <c r="D966" s="4"/>
      <c r="E966" s="4"/>
      <c r="F966" s="4"/>
      <c r="G966" s="4"/>
      <c r="H966" s="4"/>
      <c r="I966" s="4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75" customHeight="1" x14ac:dyDescent="0.35">
      <c r="A967" s="2"/>
      <c r="B967" s="1"/>
      <c r="C967" s="3"/>
      <c r="D967" s="4"/>
      <c r="E967" s="4"/>
      <c r="F967" s="4"/>
      <c r="G967" s="4"/>
      <c r="H967" s="4"/>
      <c r="I967" s="4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75" customHeight="1" x14ac:dyDescent="0.35">
      <c r="A968" s="2"/>
      <c r="B968" s="1"/>
      <c r="C968" s="3"/>
      <c r="D968" s="4"/>
      <c r="E968" s="4"/>
      <c r="F968" s="4"/>
      <c r="G968" s="4"/>
      <c r="H968" s="4"/>
      <c r="I968" s="4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75" customHeight="1" x14ac:dyDescent="0.35">
      <c r="A969" s="2"/>
      <c r="B969" s="1"/>
      <c r="C969" s="3"/>
      <c r="D969" s="4"/>
      <c r="E969" s="4"/>
      <c r="F969" s="4"/>
      <c r="G969" s="4"/>
      <c r="H969" s="4"/>
      <c r="I969" s="4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75" customHeight="1" x14ac:dyDescent="0.35">
      <c r="A970" s="2"/>
      <c r="B970" s="1"/>
      <c r="C970" s="3"/>
      <c r="D970" s="4"/>
      <c r="E970" s="4"/>
      <c r="F970" s="4"/>
      <c r="G970" s="4"/>
      <c r="H970" s="4"/>
      <c r="I970" s="4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75" customHeight="1" x14ac:dyDescent="0.35">
      <c r="A971" s="2"/>
      <c r="B971" s="1"/>
      <c r="C971" s="3"/>
      <c r="D971" s="4"/>
      <c r="E971" s="4"/>
      <c r="F971" s="4"/>
      <c r="G971" s="4"/>
      <c r="H971" s="4"/>
      <c r="I971" s="4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75" customHeight="1" x14ac:dyDescent="0.35">
      <c r="A972" s="2"/>
      <c r="B972" s="1"/>
      <c r="C972" s="3"/>
      <c r="D972" s="4"/>
      <c r="E972" s="4"/>
      <c r="F972" s="4"/>
      <c r="G972" s="4"/>
      <c r="H972" s="4"/>
      <c r="I972" s="4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75" customHeight="1" x14ac:dyDescent="0.35">
      <c r="A973" s="2"/>
      <c r="B973" s="1"/>
      <c r="C973" s="3"/>
      <c r="D973" s="4"/>
      <c r="E973" s="4"/>
      <c r="F973" s="4"/>
      <c r="G973" s="4"/>
      <c r="H973" s="4"/>
      <c r="I973" s="4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75" customHeight="1" x14ac:dyDescent="0.35">
      <c r="A974" s="2"/>
      <c r="B974" s="1"/>
      <c r="C974" s="3"/>
      <c r="D974" s="4"/>
      <c r="E974" s="4"/>
      <c r="F974" s="4"/>
      <c r="G974" s="4"/>
      <c r="H974" s="4"/>
      <c r="I974" s="4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75" customHeight="1" x14ac:dyDescent="0.35">
      <c r="A975" s="2"/>
      <c r="B975" s="1"/>
      <c r="C975" s="3"/>
      <c r="D975" s="4"/>
      <c r="E975" s="4"/>
      <c r="F975" s="4"/>
      <c r="G975" s="4"/>
      <c r="H975" s="4"/>
      <c r="I975" s="4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75" customHeight="1" x14ac:dyDescent="0.35">
      <c r="A976" s="2"/>
      <c r="B976" s="1"/>
      <c r="C976" s="3"/>
      <c r="D976" s="4"/>
      <c r="E976" s="4"/>
      <c r="F976" s="4"/>
      <c r="G976" s="4"/>
      <c r="H976" s="4"/>
      <c r="I976" s="4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75" customHeight="1" x14ac:dyDescent="0.35">
      <c r="A977" s="2"/>
      <c r="B977" s="1"/>
      <c r="C977" s="3"/>
      <c r="D977" s="4"/>
      <c r="E977" s="4"/>
      <c r="F977" s="4"/>
      <c r="G977" s="4"/>
      <c r="H977" s="4"/>
      <c r="I977" s="4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75" customHeight="1" x14ac:dyDescent="0.35">
      <c r="A978" s="2"/>
      <c r="B978" s="1"/>
      <c r="C978" s="3"/>
      <c r="D978" s="4"/>
      <c r="E978" s="4"/>
      <c r="F978" s="4"/>
      <c r="G978" s="4"/>
      <c r="H978" s="4"/>
      <c r="I978" s="4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75" customHeight="1" x14ac:dyDescent="0.35">
      <c r="A979" s="2"/>
      <c r="B979" s="1"/>
      <c r="C979" s="3"/>
      <c r="D979" s="4"/>
      <c r="E979" s="4"/>
      <c r="F979" s="4"/>
      <c r="G979" s="4"/>
      <c r="H979" s="4"/>
      <c r="I979" s="4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75" customHeight="1" x14ac:dyDescent="0.35">
      <c r="A980" s="2"/>
      <c r="B980" s="1"/>
      <c r="C980" s="3"/>
      <c r="D980" s="4"/>
      <c r="E980" s="4"/>
      <c r="F980" s="4"/>
      <c r="G980" s="4"/>
      <c r="H980" s="4"/>
      <c r="I980" s="4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75" customHeight="1" x14ac:dyDescent="0.35">
      <c r="A981" s="2"/>
      <c r="B981" s="1"/>
      <c r="C981" s="3"/>
      <c r="D981" s="4"/>
      <c r="E981" s="4"/>
      <c r="F981" s="4"/>
      <c r="G981" s="4"/>
      <c r="H981" s="4"/>
      <c r="I981" s="4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75" customHeight="1" x14ac:dyDescent="0.35">
      <c r="A982" s="2"/>
      <c r="B982" s="1"/>
      <c r="C982" s="3"/>
      <c r="D982" s="4"/>
      <c r="E982" s="4"/>
      <c r="F982" s="4"/>
      <c r="G982" s="4"/>
      <c r="H982" s="4"/>
      <c r="I982" s="4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.75" customHeight="1" x14ac:dyDescent="0.35">
      <c r="A983" s="2"/>
      <c r="B983" s="1"/>
      <c r="C983" s="3"/>
      <c r="D983" s="4"/>
      <c r="E983" s="4"/>
      <c r="F983" s="4"/>
      <c r="G983" s="4"/>
      <c r="H983" s="4"/>
      <c r="I983" s="4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.75" customHeight="1" x14ac:dyDescent="0.35">
      <c r="A984" s="2"/>
      <c r="B984" s="1"/>
      <c r="C984" s="3"/>
      <c r="D984" s="4"/>
      <c r="E984" s="4"/>
      <c r="F984" s="4"/>
      <c r="G984" s="4"/>
      <c r="H984" s="4"/>
      <c r="I984" s="4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.75" customHeight="1" x14ac:dyDescent="0.35">
      <c r="A985" s="2"/>
      <c r="B985" s="1"/>
      <c r="C985" s="3"/>
      <c r="D985" s="4"/>
      <c r="E985" s="4"/>
      <c r="F985" s="4"/>
      <c r="G985" s="4"/>
      <c r="H985" s="4"/>
      <c r="I985" s="4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.75" customHeight="1" x14ac:dyDescent="0.35">
      <c r="A986" s="2"/>
      <c r="B986" s="1"/>
      <c r="C986" s="3"/>
      <c r="D986" s="4"/>
      <c r="E986" s="4"/>
      <c r="F986" s="4"/>
      <c r="G986" s="4"/>
      <c r="H986" s="4"/>
      <c r="I986" s="4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.75" customHeight="1" x14ac:dyDescent="0.35">
      <c r="A987" s="2"/>
      <c r="B987" s="1"/>
      <c r="C987" s="3"/>
      <c r="D987" s="4"/>
      <c r="E987" s="4"/>
      <c r="F987" s="4"/>
      <c r="G987" s="4"/>
      <c r="H987" s="4"/>
      <c r="I987" s="4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.75" customHeight="1" x14ac:dyDescent="0.35">
      <c r="A988" s="2"/>
      <c r="B988" s="1"/>
      <c r="C988" s="3"/>
      <c r="D988" s="4"/>
      <c r="E988" s="4"/>
      <c r="F988" s="4"/>
      <c r="G988" s="4"/>
      <c r="H988" s="4"/>
      <c r="I988" s="4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.75" customHeight="1" x14ac:dyDescent="0.35">
      <c r="A989" s="2"/>
      <c r="B989" s="1"/>
      <c r="C989" s="3"/>
      <c r="D989" s="4"/>
      <c r="E989" s="4"/>
      <c r="F989" s="4"/>
      <c r="G989" s="4"/>
      <c r="H989" s="4"/>
      <c r="I989" s="4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.75" customHeight="1" x14ac:dyDescent="0.35">
      <c r="A990" s="2"/>
      <c r="B990" s="1"/>
      <c r="C990" s="3"/>
      <c r="D990" s="4"/>
      <c r="E990" s="4"/>
      <c r="F990" s="4"/>
      <c r="G990" s="4"/>
      <c r="H990" s="4"/>
      <c r="I990" s="4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.75" customHeight="1" x14ac:dyDescent="0.35">
      <c r="A991" s="2"/>
      <c r="B991" s="1"/>
      <c r="C991" s="3"/>
      <c r="D991" s="4"/>
      <c r="E991" s="4"/>
      <c r="F991" s="4"/>
      <c r="G991" s="4"/>
      <c r="H991" s="4"/>
      <c r="I991" s="4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.75" customHeight="1" x14ac:dyDescent="0.35">
      <c r="A992" s="2"/>
      <c r="B992" s="1"/>
      <c r="C992" s="3"/>
      <c r="D992" s="4"/>
      <c r="E992" s="4"/>
      <c r="F992" s="4"/>
      <c r="G992" s="4"/>
      <c r="H992" s="4"/>
      <c r="I992" s="4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5.75" customHeight="1" x14ac:dyDescent="0.35">
      <c r="A993" s="2"/>
      <c r="B993" s="1"/>
      <c r="C993" s="3"/>
      <c r="D993" s="4"/>
      <c r="E993" s="4"/>
      <c r="F993" s="4"/>
      <c r="G993" s="4"/>
      <c r="H993" s="4"/>
      <c r="I993" s="4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5.75" customHeight="1" x14ac:dyDescent="0.35">
      <c r="A994" s="2"/>
      <c r="B994" s="1"/>
      <c r="C994" s="3"/>
      <c r="D994" s="4"/>
      <c r="E994" s="4"/>
      <c r="F994" s="4"/>
      <c r="G994" s="4"/>
      <c r="H994" s="4"/>
      <c r="I994" s="4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5.75" customHeight="1" x14ac:dyDescent="0.35">
      <c r="A995" s="2"/>
      <c r="B995" s="1"/>
      <c r="C995" s="3"/>
      <c r="D995" s="4"/>
      <c r="E995" s="4"/>
      <c r="F995" s="4"/>
      <c r="G995" s="4"/>
      <c r="H995" s="4"/>
      <c r="I995" s="4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5.75" customHeight="1" x14ac:dyDescent="0.35">
      <c r="A996" s="2"/>
      <c r="B996" s="1"/>
      <c r="C996" s="3"/>
      <c r="D996" s="4"/>
      <c r="E996" s="4"/>
      <c r="F996" s="4"/>
      <c r="G996" s="4"/>
      <c r="H996" s="4"/>
      <c r="I996" s="4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5.75" customHeight="1" x14ac:dyDescent="0.35">
      <c r="A997" s="2"/>
      <c r="B997" s="1"/>
      <c r="C997" s="3"/>
      <c r="D997" s="4"/>
      <c r="E997" s="4"/>
      <c r="F997" s="4"/>
      <c r="G997" s="4"/>
      <c r="H997" s="4"/>
      <c r="I997" s="4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5.75" customHeight="1" x14ac:dyDescent="0.35">
      <c r="A998" s="2"/>
      <c r="B998" s="1"/>
      <c r="C998" s="3"/>
      <c r="D998" s="4"/>
      <c r="E998" s="4"/>
      <c r="F998" s="4"/>
      <c r="G998" s="4"/>
      <c r="H998" s="4"/>
      <c r="I998" s="4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5.75" customHeight="1" x14ac:dyDescent="0.35">
      <c r="A999" s="2"/>
      <c r="B999" s="1"/>
      <c r="C999" s="3"/>
      <c r="D999" s="4"/>
      <c r="E999" s="4"/>
      <c r="F999" s="4"/>
      <c r="G999" s="4"/>
      <c r="H999" s="4"/>
      <c r="I999" s="4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5.75" customHeight="1" x14ac:dyDescent="0.35">
      <c r="A1000" s="2"/>
      <c r="B1000" s="1"/>
      <c r="C1000" s="3"/>
      <c r="D1000" s="4"/>
      <c r="E1000" s="4"/>
      <c r="F1000" s="4"/>
      <c r="G1000" s="4"/>
      <c r="H1000" s="4"/>
      <c r="I1000" s="4"/>
      <c r="J1000" s="1"/>
      <c r="K1000" s="1"/>
      <c r="L1000" s="1"/>
      <c r="M1000" s="1"/>
      <c r="N1000" s="1"/>
      <c r="O1000" s="1"/>
      <c r="P1000" s="1"/>
      <c r="Q1000" s="1"/>
      <c r="R1000" s="1"/>
    </row>
    <row r="1001" spans="1:18" ht="15.75" customHeight="1" x14ac:dyDescent="0.35">
      <c r="A1001" s="2"/>
      <c r="B1001" s="1"/>
      <c r="C1001" s="3"/>
      <c r="D1001" s="4"/>
      <c r="E1001" s="4"/>
      <c r="F1001" s="4"/>
      <c r="G1001" s="4"/>
      <c r="H1001" s="4"/>
      <c r="I1001" s="4"/>
      <c r="J1001" s="1"/>
      <c r="K1001" s="1"/>
      <c r="L1001" s="1"/>
      <c r="M1001" s="1"/>
      <c r="N1001" s="1"/>
      <c r="O1001" s="1"/>
      <c r="P1001" s="1"/>
      <c r="Q1001" s="1"/>
      <c r="R1001" s="1"/>
    </row>
    <row r="1002" spans="1:18" ht="15.75" customHeight="1" x14ac:dyDescent="0.35">
      <c r="A1002" s="2"/>
      <c r="B1002" s="1"/>
      <c r="C1002" s="3"/>
      <c r="D1002" s="4"/>
      <c r="E1002" s="4"/>
      <c r="F1002" s="4"/>
      <c r="G1002" s="4"/>
      <c r="H1002" s="4"/>
      <c r="I1002" s="4"/>
      <c r="J1002" s="1"/>
      <c r="K1002" s="1"/>
      <c r="L1002" s="1"/>
      <c r="M1002" s="1"/>
      <c r="N1002" s="1"/>
      <c r="O1002" s="1"/>
      <c r="P1002" s="1"/>
      <c r="Q1002" s="1"/>
      <c r="R1002" s="1"/>
    </row>
  </sheetData>
  <mergeCells count="6">
    <mergeCell ref="A1:J1"/>
    <mergeCell ref="A2:J2"/>
    <mergeCell ref="A4:A5"/>
    <mergeCell ref="B4:B5"/>
    <mergeCell ref="C4:C5"/>
    <mergeCell ref="D4:J4"/>
  </mergeCells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0"/>
  <sheetViews>
    <sheetView workbookViewId="0"/>
  </sheetViews>
  <sheetFormatPr defaultColWidth="14.453125" defaultRowHeight="15" customHeight="1" x14ac:dyDescent="0.35"/>
  <cols>
    <col min="1" max="1" width="5" customWidth="1"/>
    <col min="2" max="2" width="109.08984375" customWidth="1"/>
    <col min="3" max="3" width="23.81640625" customWidth="1"/>
    <col min="4" max="8" width="9.81640625" customWidth="1"/>
    <col min="9" max="9" width="5.54296875" customWidth="1"/>
    <col min="10" max="18" width="9.08984375" customWidth="1"/>
    <col min="19" max="26" width="8.7265625" customWidth="1"/>
  </cols>
  <sheetData>
    <row r="1" spans="1:26" ht="14.5" x14ac:dyDescent="0.35">
      <c r="A1" s="143" t="s">
        <v>190</v>
      </c>
      <c r="B1" s="144"/>
      <c r="C1" s="144"/>
      <c r="D1" s="144"/>
      <c r="E1" s="144"/>
      <c r="F1" s="144"/>
      <c r="G1" s="144"/>
      <c r="H1" s="144"/>
      <c r="I1" s="144"/>
      <c r="J1" s="14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143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2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23"/>
      <c r="T3" s="123"/>
      <c r="U3" s="123"/>
      <c r="V3" s="123"/>
      <c r="W3" s="123"/>
      <c r="X3" s="123"/>
      <c r="Y3" s="123"/>
      <c r="Z3" s="123"/>
    </row>
    <row r="4" spans="1:26" ht="14.5" x14ac:dyDescent="0.35">
      <c r="A4" s="145" t="s">
        <v>2</v>
      </c>
      <c r="B4" s="145" t="s">
        <v>3</v>
      </c>
      <c r="C4" s="145" t="s">
        <v>4</v>
      </c>
      <c r="D4" s="147" t="s">
        <v>5</v>
      </c>
      <c r="E4" s="148"/>
      <c r="F4" s="148"/>
      <c r="G4" s="148"/>
      <c r="H4" s="148"/>
      <c r="I4" s="148"/>
      <c r="J4" s="14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146"/>
      <c r="B5" s="146"/>
      <c r="C5" s="146"/>
      <c r="D5" s="5">
        <v>2016</v>
      </c>
      <c r="E5" s="5">
        <v>2017</v>
      </c>
      <c r="F5" s="5">
        <v>2018</v>
      </c>
      <c r="G5" s="5">
        <v>2019</v>
      </c>
      <c r="H5" s="5">
        <v>2020</v>
      </c>
      <c r="I5" s="5">
        <v>2021</v>
      </c>
      <c r="J5" s="6">
        <v>2022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7" t="s">
        <v>6</v>
      </c>
      <c r="B6" s="7" t="s">
        <v>7</v>
      </c>
      <c r="C6" s="7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9" t="s">
        <v>15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10">
        <v>3</v>
      </c>
      <c r="B7" s="57" t="s">
        <v>50</v>
      </c>
      <c r="C7" s="12"/>
      <c r="D7" s="15"/>
      <c r="E7" s="15"/>
      <c r="F7" s="15"/>
      <c r="G7" s="15"/>
      <c r="H7" s="52"/>
      <c r="I7" s="52"/>
      <c r="J7" s="52"/>
      <c r="K7" s="1"/>
      <c r="L7" s="1"/>
      <c r="M7" s="1"/>
      <c r="N7" s="1"/>
      <c r="O7" s="1"/>
      <c r="P7" s="1"/>
      <c r="Q7" s="1"/>
      <c r="R7" s="1"/>
      <c r="S7" s="123"/>
      <c r="T7" s="123"/>
      <c r="U7" s="123"/>
      <c r="V7" s="123"/>
      <c r="W7" s="123"/>
      <c r="X7" s="123"/>
      <c r="Y7" s="123"/>
      <c r="Z7" s="123"/>
    </row>
    <row r="8" spans="1:26" ht="14.5" x14ac:dyDescent="0.35">
      <c r="A8" s="10">
        <v>4</v>
      </c>
      <c r="B8" s="124" t="s">
        <v>51</v>
      </c>
      <c r="C8" s="102"/>
      <c r="D8" s="125"/>
      <c r="E8" s="125"/>
      <c r="F8" s="125"/>
      <c r="G8" s="125"/>
      <c r="H8" s="125"/>
      <c r="I8" s="125"/>
      <c r="J8" s="125"/>
      <c r="K8" s="1"/>
      <c r="L8" s="1"/>
      <c r="M8" s="1"/>
      <c r="N8" s="1"/>
      <c r="O8" s="1"/>
      <c r="P8" s="1"/>
      <c r="Q8" s="1"/>
      <c r="R8" s="1"/>
      <c r="S8" s="123"/>
      <c r="T8" s="123"/>
      <c r="U8" s="123"/>
      <c r="V8" s="123"/>
      <c r="W8" s="123"/>
      <c r="X8" s="123"/>
      <c r="Y8" s="123"/>
      <c r="Z8" s="123"/>
    </row>
    <row r="9" spans="1:26" ht="14.5" x14ac:dyDescent="0.35">
      <c r="A9" s="10">
        <v>5</v>
      </c>
      <c r="B9" s="124" t="s">
        <v>52</v>
      </c>
      <c r="C9" s="102"/>
      <c r="D9" s="125"/>
      <c r="E9" s="125"/>
      <c r="F9" s="125"/>
      <c r="G9" s="125"/>
      <c r="H9" s="125"/>
      <c r="I9" s="125"/>
      <c r="J9" s="125"/>
      <c r="K9" s="1"/>
      <c r="L9" s="1"/>
      <c r="M9" s="1"/>
      <c r="N9" s="1"/>
      <c r="O9" s="1"/>
      <c r="P9" s="1"/>
      <c r="Q9" s="1"/>
      <c r="R9" s="1"/>
      <c r="S9" s="123"/>
      <c r="T9" s="123"/>
      <c r="U9" s="123"/>
      <c r="V9" s="123"/>
      <c r="W9" s="123"/>
      <c r="X9" s="123"/>
      <c r="Y9" s="123"/>
      <c r="Z9" s="123"/>
    </row>
    <row r="10" spans="1:26" ht="14.5" x14ac:dyDescent="0.35">
      <c r="A10" s="10">
        <v>6</v>
      </c>
      <c r="B10" s="124" t="s">
        <v>53</v>
      </c>
      <c r="C10" s="102"/>
      <c r="D10" s="125"/>
      <c r="E10" s="125"/>
      <c r="F10" s="125"/>
      <c r="G10" s="125"/>
      <c r="H10" s="125"/>
      <c r="I10" s="125"/>
      <c r="J10" s="125"/>
      <c r="K10" s="1"/>
      <c r="L10" s="1"/>
      <c r="M10" s="1"/>
      <c r="N10" s="1"/>
      <c r="O10" s="1"/>
      <c r="P10" s="1"/>
      <c r="Q10" s="1"/>
      <c r="R10" s="1"/>
      <c r="S10" s="123"/>
      <c r="T10" s="123"/>
      <c r="U10" s="123"/>
      <c r="V10" s="123"/>
      <c r="W10" s="123"/>
      <c r="X10" s="123"/>
      <c r="Y10" s="123"/>
      <c r="Z10" s="123"/>
    </row>
    <row r="11" spans="1:26" ht="14.5" x14ac:dyDescent="0.35">
      <c r="A11" s="10">
        <v>7</v>
      </c>
      <c r="B11" s="124" t="s">
        <v>54</v>
      </c>
      <c r="C11" s="102"/>
      <c r="D11" s="125"/>
      <c r="E11" s="125"/>
      <c r="F11" s="125"/>
      <c r="G11" s="125"/>
      <c r="H11" s="125"/>
      <c r="I11" s="125"/>
      <c r="J11" s="125"/>
      <c r="K11" s="1"/>
      <c r="L11" s="1"/>
      <c r="M11" s="1"/>
      <c r="N11" s="1"/>
      <c r="O11" s="1"/>
      <c r="P11" s="1"/>
      <c r="Q11" s="1"/>
      <c r="R11" s="1"/>
      <c r="S11" s="123"/>
      <c r="T11" s="123"/>
      <c r="U11" s="123"/>
      <c r="V11" s="123"/>
      <c r="W11" s="123"/>
      <c r="X11" s="123"/>
      <c r="Y11" s="123"/>
      <c r="Z11" s="123"/>
    </row>
    <row r="12" spans="1:26" ht="14.5" x14ac:dyDescent="0.35">
      <c r="A12" s="10">
        <v>11</v>
      </c>
      <c r="B12" s="57" t="s">
        <v>59</v>
      </c>
      <c r="C12" s="12" t="s">
        <v>60</v>
      </c>
      <c r="D12" s="52"/>
      <c r="E12" s="52"/>
      <c r="F12" s="52"/>
      <c r="G12" s="52"/>
      <c r="H12" s="52"/>
      <c r="I12" s="52"/>
      <c r="J12" s="52"/>
      <c r="K12" s="1"/>
      <c r="L12" s="1"/>
      <c r="M12" s="1"/>
      <c r="N12" s="1"/>
      <c r="O12" s="1"/>
      <c r="P12" s="1"/>
      <c r="Q12" s="1"/>
      <c r="R12" s="1"/>
      <c r="S12" s="123"/>
      <c r="T12" s="123"/>
      <c r="U12" s="123"/>
      <c r="V12" s="123"/>
      <c r="W12" s="123"/>
      <c r="X12" s="123"/>
      <c r="Y12" s="123"/>
      <c r="Z12" s="123"/>
    </row>
    <row r="13" spans="1:26" ht="14.5" x14ac:dyDescent="0.35">
      <c r="A13" s="10">
        <v>12</v>
      </c>
      <c r="B13" s="57" t="s">
        <v>61</v>
      </c>
      <c r="C13" s="12" t="s">
        <v>57</v>
      </c>
      <c r="D13" s="52"/>
      <c r="E13" s="52"/>
      <c r="F13" s="52"/>
      <c r="G13" s="52"/>
      <c r="H13" s="52"/>
      <c r="I13" s="52"/>
      <c r="J13" s="52"/>
      <c r="K13" s="1"/>
      <c r="L13" s="1"/>
      <c r="M13" s="1"/>
      <c r="N13" s="1"/>
      <c r="O13" s="1"/>
      <c r="P13" s="1"/>
      <c r="Q13" s="1"/>
      <c r="R13" s="1"/>
      <c r="S13" s="123"/>
      <c r="T13" s="123"/>
      <c r="U13" s="123"/>
      <c r="V13" s="123"/>
      <c r="W13" s="123"/>
      <c r="X13" s="123"/>
      <c r="Y13" s="123"/>
      <c r="Z13" s="123"/>
    </row>
    <row r="14" spans="1:26" ht="14.5" x14ac:dyDescent="0.35">
      <c r="A14" s="10">
        <v>13</v>
      </c>
      <c r="B14" s="57" t="s">
        <v>62</v>
      </c>
      <c r="C14" s="12" t="s">
        <v>63</v>
      </c>
      <c r="D14" s="52"/>
      <c r="E14" s="52"/>
      <c r="F14" s="52"/>
      <c r="G14" s="52"/>
      <c r="H14" s="52"/>
      <c r="I14" s="52"/>
      <c r="J14" s="52"/>
      <c r="K14" s="1"/>
      <c r="L14" s="1"/>
      <c r="M14" s="1"/>
      <c r="N14" s="1"/>
      <c r="O14" s="1"/>
      <c r="P14" s="1"/>
      <c r="Q14" s="1"/>
      <c r="R14" s="1"/>
      <c r="S14" s="123"/>
      <c r="T14" s="123"/>
      <c r="U14" s="123"/>
      <c r="V14" s="123"/>
      <c r="W14" s="123"/>
      <c r="X14" s="123"/>
      <c r="Y14" s="123"/>
      <c r="Z14" s="123"/>
    </row>
    <row r="15" spans="1:26" ht="14.5" x14ac:dyDescent="0.35">
      <c r="A15" s="10">
        <v>14</v>
      </c>
      <c r="B15" s="57" t="s">
        <v>64</v>
      </c>
      <c r="C15" s="12" t="s">
        <v>60</v>
      </c>
      <c r="D15" s="52"/>
      <c r="E15" s="52"/>
      <c r="F15" s="52"/>
      <c r="G15" s="52"/>
      <c r="H15" s="52"/>
      <c r="I15" s="52"/>
      <c r="J15" s="52"/>
      <c r="K15" s="1"/>
      <c r="L15" s="1"/>
      <c r="M15" s="1"/>
      <c r="N15" s="1"/>
      <c r="O15" s="1"/>
      <c r="P15" s="1"/>
      <c r="Q15" s="1"/>
      <c r="R15" s="1"/>
      <c r="S15" s="123"/>
      <c r="T15" s="123"/>
      <c r="U15" s="123"/>
      <c r="V15" s="123"/>
      <c r="W15" s="123"/>
      <c r="X15" s="123"/>
      <c r="Y15" s="123"/>
      <c r="Z15" s="123"/>
    </row>
    <row r="16" spans="1:26" ht="14.5" x14ac:dyDescent="0.35">
      <c r="A16" s="10">
        <v>16</v>
      </c>
      <c r="B16" s="57" t="s">
        <v>67</v>
      </c>
      <c r="C16" s="12" t="s">
        <v>68</v>
      </c>
      <c r="D16" s="52"/>
      <c r="E16" s="52"/>
      <c r="F16" s="52"/>
      <c r="G16" s="52"/>
      <c r="H16" s="52"/>
      <c r="I16" s="52"/>
      <c r="J16" s="52"/>
      <c r="K16" s="1"/>
      <c r="L16" s="1"/>
      <c r="M16" s="1"/>
      <c r="N16" s="1"/>
      <c r="O16" s="1"/>
      <c r="P16" s="1"/>
      <c r="Q16" s="1"/>
      <c r="R16" s="1"/>
      <c r="S16" s="123"/>
      <c r="T16" s="123"/>
      <c r="U16" s="123"/>
      <c r="V16" s="123"/>
      <c r="W16" s="123"/>
      <c r="X16" s="123"/>
      <c r="Y16" s="123"/>
      <c r="Z16" s="123"/>
    </row>
    <row r="17" spans="1:26" ht="14.5" x14ac:dyDescent="0.35">
      <c r="A17" s="10">
        <v>23</v>
      </c>
      <c r="B17" s="57" t="s">
        <v>76</v>
      </c>
      <c r="C17" s="12" t="s">
        <v>77</v>
      </c>
      <c r="D17" s="52"/>
      <c r="E17" s="52"/>
      <c r="F17" s="52"/>
      <c r="G17" s="52"/>
      <c r="H17" s="52"/>
      <c r="I17" s="52"/>
      <c r="J17" s="5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10">
        <v>24</v>
      </c>
      <c r="B18" s="57" t="s">
        <v>78</v>
      </c>
      <c r="C18" s="12" t="s">
        <v>77</v>
      </c>
      <c r="D18" s="52"/>
      <c r="E18" s="52"/>
      <c r="F18" s="52"/>
      <c r="G18" s="52"/>
      <c r="H18" s="52"/>
      <c r="I18" s="52"/>
      <c r="J18" s="5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10">
        <v>25</v>
      </c>
      <c r="B19" s="57" t="s">
        <v>79</v>
      </c>
      <c r="C19" s="12" t="s">
        <v>77</v>
      </c>
      <c r="D19" s="52"/>
      <c r="E19" s="52"/>
      <c r="F19" s="52"/>
      <c r="G19" s="52"/>
      <c r="H19" s="52"/>
      <c r="I19" s="52"/>
      <c r="J19" s="5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0">
        <v>26</v>
      </c>
      <c r="B20" s="57" t="s">
        <v>80</v>
      </c>
      <c r="C20" s="12" t="s">
        <v>77</v>
      </c>
      <c r="D20" s="52"/>
      <c r="E20" s="52"/>
      <c r="F20" s="52"/>
      <c r="G20" s="52"/>
      <c r="H20" s="52"/>
      <c r="I20" s="52"/>
      <c r="J20" s="5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0">
        <v>34</v>
      </c>
      <c r="B21" s="60" t="s">
        <v>90</v>
      </c>
      <c r="C21" s="12" t="s">
        <v>77</v>
      </c>
      <c r="D21" s="52"/>
      <c r="E21" s="52"/>
      <c r="F21" s="52"/>
      <c r="G21" s="52"/>
      <c r="H21" s="52"/>
      <c r="I21" s="52"/>
      <c r="J21" s="5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0">
        <v>72</v>
      </c>
      <c r="B22" s="57" t="s">
        <v>176</v>
      </c>
      <c r="C22" s="12" t="s">
        <v>177</v>
      </c>
      <c r="D22" s="52"/>
      <c r="E22" s="52"/>
      <c r="F22" s="52"/>
      <c r="G22" s="52"/>
      <c r="H22" s="52"/>
      <c r="I22" s="52"/>
      <c r="J22" s="5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10">
        <v>73</v>
      </c>
      <c r="B23" s="57" t="s">
        <v>178</v>
      </c>
      <c r="C23" s="12" t="s">
        <v>57</v>
      </c>
      <c r="D23" s="52"/>
      <c r="E23" s="52"/>
      <c r="F23" s="52"/>
      <c r="G23" s="52"/>
      <c r="H23" s="52"/>
      <c r="I23" s="52"/>
      <c r="J23" s="5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0">
        <v>74</v>
      </c>
      <c r="B24" s="57" t="s">
        <v>179</v>
      </c>
      <c r="C24" s="12" t="s">
        <v>191</v>
      </c>
      <c r="D24" s="52"/>
      <c r="E24" s="52"/>
      <c r="F24" s="52"/>
      <c r="G24" s="52"/>
      <c r="H24" s="52"/>
      <c r="I24" s="52"/>
      <c r="J24" s="5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0">
        <v>75</v>
      </c>
      <c r="B25" s="57" t="s">
        <v>180</v>
      </c>
      <c r="C25" s="12" t="s">
        <v>181</v>
      </c>
      <c r="D25" s="52"/>
      <c r="E25" s="52"/>
      <c r="F25" s="52"/>
      <c r="G25" s="52"/>
      <c r="H25" s="52"/>
      <c r="I25" s="52"/>
      <c r="J25" s="5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0">
        <v>76</v>
      </c>
      <c r="B26" s="57" t="s">
        <v>182</v>
      </c>
      <c r="C26" s="12" t="s">
        <v>191</v>
      </c>
      <c r="D26" s="52"/>
      <c r="E26" s="52"/>
      <c r="F26" s="52"/>
      <c r="G26" s="52"/>
      <c r="H26" s="52"/>
      <c r="I26" s="52"/>
      <c r="J26" s="5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2"/>
      <c r="B27" s="1"/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23"/>
      <c r="T27" s="123"/>
      <c r="U27" s="123"/>
      <c r="V27" s="123"/>
      <c r="W27" s="123"/>
      <c r="X27" s="123"/>
      <c r="Y27" s="123"/>
      <c r="Z27" s="123"/>
    </row>
    <row r="28" spans="1:26" ht="15.75" customHeight="1" x14ac:dyDescent="0.35">
      <c r="A28" s="2"/>
      <c r="B28" s="1"/>
      <c r="C28" s="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23"/>
      <c r="T28" s="123"/>
      <c r="U28" s="123"/>
      <c r="V28" s="123"/>
      <c r="W28" s="123"/>
      <c r="X28" s="123"/>
      <c r="Y28" s="123"/>
      <c r="Z28" s="123"/>
    </row>
    <row r="29" spans="1:26" ht="15.75" customHeight="1" x14ac:dyDescent="0.35">
      <c r="A29" s="2"/>
      <c r="B29" s="1"/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23"/>
      <c r="T29" s="123"/>
      <c r="U29" s="123"/>
      <c r="V29" s="123"/>
      <c r="W29" s="123"/>
      <c r="X29" s="123"/>
      <c r="Y29" s="123"/>
      <c r="Z29" s="123"/>
    </row>
    <row r="30" spans="1:26" ht="15.75" customHeight="1" x14ac:dyDescent="0.35">
      <c r="A30" s="2"/>
      <c r="B30" s="1"/>
      <c r="C30" s="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23"/>
      <c r="T30" s="123"/>
      <c r="U30" s="123"/>
      <c r="V30" s="123"/>
      <c r="W30" s="123"/>
      <c r="X30" s="123"/>
      <c r="Y30" s="123"/>
      <c r="Z30" s="123"/>
    </row>
    <row r="31" spans="1:26" ht="15.75" customHeight="1" x14ac:dyDescent="0.35">
      <c r="A31" s="2"/>
      <c r="B31" s="1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23"/>
      <c r="T31" s="123"/>
      <c r="U31" s="123"/>
      <c r="V31" s="123"/>
      <c r="W31" s="123"/>
      <c r="X31" s="123"/>
      <c r="Y31" s="123"/>
      <c r="Z31" s="123"/>
    </row>
    <row r="32" spans="1:26" ht="15.75" customHeight="1" x14ac:dyDescent="0.35">
      <c r="A32" s="2"/>
      <c r="B32" s="1"/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23"/>
      <c r="T32" s="123"/>
      <c r="U32" s="123"/>
      <c r="V32" s="123"/>
      <c r="W32" s="123"/>
      <c r="X32" s="123"/>
      <c r="Y32" s="123"/>
      <c r="Z32" s="123"/>
    </row>
    <row r="33" spans="1:26" ht="15.75" customHeight="1" x14ac:dyDescent="0.35">
      <c r="A33" s="2"/>
      <c r="B33" s="1"/>
      <c r="C33" s="3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23"/>
      <c r="T33" s="123"/>
      <c r="U33" s="123"/>
      <c r="V33" s="123"/>
      <c r="W33" s="123"/>
      <c r="X33" s="123"/>
      <c r="Y33" s="123"/>
      <c r="Z33" s="123"/>
    </row>
    <row r="34" spans="1:26" ht="15.75" customHeight="1" x14ac:dyDescent="0.35">
      <c r="A34" s="2"/>
      <c r="B34" s="1"/>
      <c r="C34" s="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23"/>
      <c r="T34" s="123"/>
      <c r="U34" s="123"/>
      <c r="V34" s="123"/>
      <c r="W34" s="123"/>
      <c r="X34" s="123"/>
      <c r="Y34" s="123"/>
      <c r="Z34" s="123"/>
    </row>
    <row r="35" spans="1:26" ht="15.75" customHeight="1" x14ac:dyDescent="0.35">
      <c r="A35" s="2"/>
      <c r="B35" s="1"/>
      <c r="C35" s="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23"/>
      <c r="T35" s="123"/>
      <c r="U35" s="123"/>
      <c r="V35" s="123"/>
      <c r="W35" s="123"/>
      <c r="X35" s="123"/>
      <c r="Y35" s="123"/>
      <c r="Z35" s="123"/>
    </row>
    <row r="36" spans="1:26" ht="15.75" customHeight="1" x14ac:dyDescent="0.35">
      <c r="A36" s="2"/>
      <c r="B36" s="1"/>
      <c r="C36" s="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23"/>
      <c r="T36" s="123"/>
      <c r="U36" s="123"/>
      <c r="V36" s="123"/>
      <c r="W36" s="123"/>
      <c r="X36" s="123"/>
      <c r="Y36" s="123"/>
      <c r="Z36" s="123"/>
    </row>
    <row r="37" spans="1:26" ht="15.75" customHeight="1" x14ac:dyDescent="0.35">
      <c r="A37" s="2"/>
      <c r="B37" s="1"/>
      <c r="C37" s="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23"/>
      <c r="T37" s="123"/>
      <c r="U37" s="123"/>
      <c r="V37" s="123"/>
      <c r="W37" s="123"/>
      <c r="X37" s="123"/>
      <c r="Y37" s="123"/>
      <c r="Z37" s="123"/>
    </row>
    <row r="38" spans="1:26" ht="15.75" customHeight="1" x14ac:dyDescent="0.35">
      <c r="A38" s="2"/>
      <c r="B38" s="1"/>
      <c r="C38" s="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23"/>
      <c r="T38" s="123"/>
      <c r="U38" s="123"/>
      <c r="V38" s="123"/>
      <c r="W38" s="123"/>
      <c r="X38" s="123"/>
      <c r="Y38" s="123"/>
      <c r="Z38" s="123"/>
    </row>
    <row r="39" spans="1:26" ht="15.75" customHeight="1" x14ac:dyDescent="0.35">
      <c r="A39" s="2"/>
      <c r="B39" s="1"/>
      <c r="C39" s="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23"/>
      <c r="T39" s="123"/>
      <c r="U39" s="123"/>
      <c r="V39" s="123"/>
      <c r="W39" s="123"/>
      <c r="X39" s="123"/>
      <c r="Y39" s="123"/>
      <c r="Z39" s="123"/>
    </row>
    <row r="40" spans="1:26" ht="15.75" customHeight="1" x14ac:dyDescent="0.35">
      <c r="A40" s="2"/>
      <c r="B40" s="1"/>
      <c r="C40" s="3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23"/>
      <c r="T40" s="123"/>
      <c r="U40" s="123"/>
      <c r="V40" s="123"/>
      <c r="W40" s="123"/>
      <c r="X40" s="123"/>
      <c r="Y40" s="123"/>
      <c r="Z40" s="123"/>
    </row>
    <row r="41" spans="1:26" ht="15.75" customHeight="1" x14ac:dyDescent="0.35">
      <c r="A41" s="2"/>
      <c r="B41" s="1"/>
      <c r="C41" s="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23"/>
      <c r="T41" s="123"/>
      <c r="U41" s="123"/>
      <c r="V41" s="123"/>
      <c r="W41" s="123"/>
      <c r="X41" s="123"/>
      <c r="Y41" s="123"/>
      <c r="Z41" s="123"/>
    </row>
    <row r="42" spans="1:26" ht="15.75" customHeight="1" x14ac:dyDescent="0.35">
      <c r="A42" s="2"/>
      <c r="B42" s="1"/>
      <c r="C42" s="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23"/>
      <c r="T42" s="123"/>
      <c r="U42" s="123"/>
      <c r="V42" s="123"/>
      <c r="W42" s="123"/>
      <c r="X42" s="123"/>
      <c r="Y42" s="123"/>
      <c r="Z42" s="123"/>
    </row>
    <row r="43" spans="1:26" ht="15.75" customHeight="1" x14ac:dyDescent="0.35">
      <c r="A43" s="2"/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23"/>
      <c r="T43" s="123"/>
      <c r="U43" s="123"/>
      <c r="V43" s="123"/>
      <c r="W43" s="123"/>
      <c r="X43" s="123"/>
      <c r="Y43" s="123"/>
      <c r="Z43" s="123"/>
    </row>
    <row r="44" spans="1:26" ht="15.75" customHeight="1" x14ac:dyDescent="0.35">
      <c r="A44" s="2"/>
      <c r="B44" s="1"/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23"/>
      <c r="T44" s="123"/>
      <c r="U44" s="123"/>
      <c r="V44" s="123"/>
      <c r="W44" s="123"/>
      <c r="X44" s="123"/>
      <c r="Y44" s="123"/>
      <c r="Z44" s="123"/>
    </row>
    <row r="45" spans="1:26" ht="15.75" customHeight="1" x14ac:dyDescent="0.35">
      <c r="A45" s="2"/>
      <c r="B45" s="1"/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23"/>
      <c r="T45" s="123"/>
      <c r="U45" s="123"/>
      <c r="V45" s="123"/>
      <c r="W45" s="123"/>
      <c r="X45" s="123"/>
      <c r="Y45" s="123"/>
      <c r="Z45" s="123"/>
    </row>
    <row r="46" spans="1:26" ht="15.75" customHeight="1" x14ac:dyDescent="0.35">
      <c r="A46" s="2"/>
      <c r="B46" s="1"/>
      <c r="C46" s="3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23"/>
      <c r="T46" s="123"/>
      <c r="U46" s="123"/>
      <c r="V46" s="123"/>
      <c r="W46" s="123"/>
      <c r="X46" s="123"/>
      <c r="Y46" s="123"/>
      <c r="Z46" s="123"/>
    </row>
    <row r="47" spans="1:26" ht="15.75" customHeight="1" x14ac:dyDescent="0.35">
      <c r="A47" s="2"/>
      <c r="B47" s="1"/>
      <c r="C47" s="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23"/>
      <c r="T47" s="123"/>
      <c r="U47" s="123"/>
      <c r="V47" s="123"/>
      <c r="W47" s="123"/>
      <c r="X47" s="123"/>
      <c r="Y47" s="123"/>
      <c r="Z47" s="123"/>
    </row>
    <row r="48" spans="1:26" ht="15.75" customHeight="1" x14ac:dyDescent="0.35">
      <c r="A48" s="2"/>
      <c r="B48" s="1"/>
      <c r="C48" s="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23"/>
      <c r="T48" s="123"/>
      <c r="U48" s="123"/>
      <c r="V48" s="123"/>
      <c r="W48" s="123"/>
      <c r="X48" s="123"/>
      <c r="Y48" s="123"/>
      <c r="Z48" s="123"/>
    </row>
    <row r="49" spans="1:26" ht="15.75" customHeight="1" x14ac:dyDescent="0.35">
      <c r="A49" s="2"/>
      <c r="B49" s="1"/>
      <c r="C49" s="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23"/>
      <c r="T49" s="123"/>
      <c r="U49" s="123"/>
      <c r="V49" s="123"/>
      <c r="W49" s="123"/>
      <c r="X49" s="123"/>
      <c r="Y49" s="123"/>
      <c r="Z49" s="123"/>
    </row>
    <row r="50" spans="1:26" ht="15.75" customHeight="1" x14ac:dyDescent="0.35">
      <c r="A50" s="2"/>
      <c r="B50" s="1"/>
      <c r="C50" s="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23"/>
      <c r="T50" s="123"/>
      <c r="U50" s="123"/>
      <c r="V50" s="123"/>
      <c r="W50" s="123"/>
      <c r="X50" s="123"/>
      <c r="Y50" s="123"/>
      <c r="Z50" s="123"/>
    </row>
    <row r="51" spans="1:26" ht="15.75" customHeight="1" x14ac:dyDescent="0.35">
      <c r="A51" s="2"/>
      <c r="B51" s="1"/>
      <c r="C51" s="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23"/>
      <c r="T51" s="123"/>
      <c r="U51" s="123"/>
      <c r="V51" s="123"/>
      <c r="W51" s="123"/>
      <c r="X51" s="123"/>
      <c r="Y51" s="123"/>
      <c r="Z51" s="123"/>
    </row>
    <row r="52" spans="1:26" ht="15.75" customHeight="1" x14ac:dyDescent="0.35">
      <c r="A52" s="2"/>
      <c r="B52" s="1"/>
      <c r="C52" s="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23"/>
      <c r="T52" s="123"/>
      <c r="U52" s="123"/>
      <c r="V52" s="123"/>
      <c r="W52" s="123"/>
      <c r="X52" s="123"/>
      <c r="Y52" s="123"/>
      <c r="Z52" s="123"/>
    </row>
    <row r="53" spans="1:26" ht="15.75" customHeight="1" x14ac:dyDescent="0.35">
      <c r="A53" s="2"/>
      <c r="B53" s="1"/>
      <c r="C53" s="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23"/>
      <c r="T53" s="123"/>
      <c r="U53" s="123"/>
      <c r="V53" s="123"/>
      <c r="W53" s="123"/>
      <c r="X53" s="123"/>
      <c r="Y53" s="123"/>
      <c r="Z53" s="123"/>
    </row>
    <row r="54" spans="1:26" ht="15.75" customHeight="1" x14ac:dyDescent="0.35">
      <c r="A54" s="2"/>
      <c r="B54" s="1"/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23"/>
      <c r="T54" s="123"/>
      <c r="U54" s="123"/>
      <c r="V54" s="123"/>
      <c r="W54" s="123"/>
      <c r="X54" s="123"/>
      <c r="Y54" s="123"/>
      <c r="Z54" s="123"/>
    </row>
    <row r="55" spans="1:26" ht="15.75" customHeight="1" x14ac:dyDescent="0.35">
      <c r="A55" s="2"/>
      <c r="B55" s="1"/>
      <c r="C55" s="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23"/>
      <c r="T55" s="123"/>
      <c r="U55" s="123"/>
      <c r="V55" s="123"/>
      <c r="W55" s="123"/>
      <c r="X55" s="123"/>
      <c r="Y55" s="123"/>
      <c r="Z55" s="123"/>
    </row>
    <row r="56" spans="1:26" ht="15.75" customHeight="1" x14ac:dyDescent="0.35">
      <c r="A56" s="2"/>
      <c r="B56" s="1"/>
      <c r="C56" s="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23"/>
      <c r="T56" s="123"/>
      <c r="U56" s="123"/>
      <c r="V56" s="123"/>
      <c r="W56" s="123"/>
      <c r="X56" s="123"/>
      <c r="Y56" s="123"/>
      <c r="Z56" s="123"/>
    </row>
    <row r="57" spans="1:26" ht="15.75" customHeight="1" x14ac:dyDescent="0.35">
      <c r="A57" s="2"/>
      <c r="B57" s="1"/>
      <c r="C57" s="3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23"/>
      <c r="T57" s="123"/>
      <c r="U57" s="123"/>
      <c r="V57" s="123"/>
      <c r="W57" s="123"/>
      <c r="X57" s="123"/>
      <c r="Y57" s="123"/>
      <c r="Z57" s="123"/>
    </row>
    <row r="58" spans="1:26" ht="15.75" customHeight="1" x14ac:dyDescent="0.35">
      <c r="A58" s="2"/>
      <c r="B58" s="1"/>
      <c r="C58" s="3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23"/>
      <c r="T58" s="123"/>
      <c r="U58" s="123"/>
      <c r="V58" s="123"/>
      <c r="W58" s="123"/>
      <c r="X58" s="123"/>
      <c r="Y58" s="123"/>
      <c r="Z58" s="123"/>
    </row>
    <row r="59" spans="1:26" ht="15.75" customHeight="1" x14ac:dyDescent="0.35">
      <c r="A59" s="2"/>
      <c r="B59" s="1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23"/>
      <c r="T59" s="123"/>
      <c r="U59" s="123"/>
      <c r="V59" s="123"/>
      <c r="W59" s="123"/>
      <c r="X59" s="123"/>
      <c r="Y59" s="123"/>
      <c r="Z59" s="123"/>
    </row>
    <row r="60" spans="1:26" ht="15.75" customHeight="1" x14ac:dyDescent="0.35">
      <c r="A60" s="2"/>
      <c r="B60" s="1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23"/>
      <c r="T60" s="123"/>
      <c r="U60" s="123"/>
      <c r="V60" s="123"/>
      <c r="W60" s="123"/>
      <c r="X60" s="123"/>
      <c r="Y60" s="123"/>
      <c r="Z60" s="123"/>
    </row>
    <row r="61" spans="1:26" ht="15.75" customHeight="1" x14ac:dyDescent="0.35">
      <c r="A61" s="2"/>
      <c r="B61" s="1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23"/>
      <c r="T61" s="123"/>
      <c r="U61" s="123"/>
      <c r="V61" s="123"/>
      <c r="W61" s="123"/>
      <c r="X61" s="123"/>
      <c r="Y61" s="123"/>
      <c r="Z61" s="123"/>
    </row>
    <row r="62" spans="1:26" ht="15.75" customHeight="1" x14ac:dyDescent="0.35">
      <c r="A62" s="2"/>
      <c r="B62" s="1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23"/>
      <c r="T62" s="123"/>
      <c r="U62" s="123"/>
      <c r="V62" s="123"/>
      <c r="W62" s="123"/>
      <c r="X62" s="123"/>
      <c r="Y62" s="123"/>
      <c r="Z62" s="123"/>
    </row>
    <row r="63" spans="1:26" ht="15.75" customHeight="1" x14ac:dyDescent="0.35">
      <c r="A63" s="2"/>
      <c r="B63" s="1"/>
      <c r="C63" s="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23"/>
      <c r="T63" s="123"/>
      <c r="U63" s="123"/>
      <c r="V63" s="123"/>
      <c r="W63" s="123"/>
      <c r="X63" s="123"/>
      <c r="Y63" s="123"/>
      <c r="Z63" s="123"/>
    </row>
    <row r="64" spans="1:26" ht="15.75" customHeight="1" x14ac:dyDescent="0.35">
      <c r="A64" s="2"/>
      <c r="B64" s="1"/>
      <c r="C64" s="3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23"/>
      <c r="T64" s="123"/>
      <c r="U64" s="123"/>
      <c r="V64" s="123"/>
      <c r="W64" s="123"/>
      <c r="X64" s="123"/>
      <c r="Y64" s="123"/>
      <c r="Z64" s="123"/>
    </row>
    <row r="65" spans="1:26" ht="15.75" customHeight="1" x14ac:dyDescent="0.35">
      <c r="A65" s="2"/>
      <c r="B65" s="1"/>
      <c r="C65" s="3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23"/>
      <c r="T65" s="123"/>
      <c r="U65" s="123"/>
      <c r="V65" s="123"/>
      <c r="W65" s="123"/>
      <c r="X65" s="123"/>
      <c r="Y65" s="123"/>
      <c r="Z65" s="123"/>
    </row>
    <row r="66" spans="1:26" ht="15.75" customHeight="1" x14ac:dyDescent="0.35">
      <c r="A66" s="2"/>
      <c r="B66" s="1"/>
      <c r="C66" s="3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23"/>
      <c r="T66" s="123"/>
      <c r="U66" s="123"/>
      <c r="V66" s="123"/>
      <c r="W66" s="123"/>
      <c r="X66" s="123"/>
      <c r="Y66" s="123"/>
      <c r="Z66" s="123"/>
    </row>
    <row r="67" spans="1:26" ht="15.75" customHeight="1" x14ac:dyDescent="0.35">
      <c r="A67" s="2"/>
      <c r="B67" s="1"/>
      <c r="C67" s="3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23"/>
      <c r="T67" s="123"/>
      <c r="U67" s="123"/>
      <c r="V67" s="123"/>
      <c r="W67" s="123"/>
      <c r="X67" s="123"/>
      <c r="Y67" s="123"/>
      <c r="Z67" s="123"/>
    </row>
    <row r="68" spans="1:26" ht="15.75" customHeight="1" x14ac:dyDescent="0.35">
      <c r="A68" s="2"/>
      <c r="B68" s="1"/>
      <c r="C68" s="3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23"/>
      <c r="T68" s="123"/>
      <c r="U68" s="123"/>
      <c r="V68" s="123"/>
      <c r="W68" s="123"/>
      <c r="X68" s="123"/>
      <c r="Y68" s="123"/>
      <c r="Z68" s="123"/>
    </row>
    <row r="69" spans="1:26" ht="15.75" customHeight="1" x14ac:dyDescent="0.35">
      <c r="A69" s="2"/>
      <c r="B69" s="1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23"/>
      <c r="T69" s="123"/>
      <c r="U69" s="123"/>
      <c r="V69" s="123"/>
      <c r="W69" s="123"/>
      <c r="X69" s="123"/>
      <c r="Y69" s="123"/>
      <c r="Z69" s="123"/>
    </row>
    <row r="70" spans="1:26" ht="15.75" customHeight="1" x14ac:dyDescent="0.35">
      <c r="A70" s="2"/>
      <c r="B70" s="1"/>
      <c r="C70" s="3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23"/>
      <c r="T70" s="123"/>
      <c r="U70" s="123"/>
      <c r="V70" s="123"/>
      <c r="W70" s="123"/>
      <c r="X70" s="123"/>
      <c r="Y70" s="123"/>
      <c r="Z70" s="123"/>
    </row>
    <row r="71" spans="1:26" ht="15.75" customHeight="1" x14ac:dyDescent="0.35">
      <c r="A71" s="2"/>
      <c r="B71" s="1"/>
      <c r="C71" s="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23"/>
      <c r="T71" s="123"/>
      <c r="U71" s="123"/>
      <c r="V71" s="123"/>
      <c r="W71" s="123"/>
      <c r="X71" s="123"/>
      <c r="Y71" s="123"/>
      <c r="Z71" s="123"/>
    </row>
    <row r="72" spans="1:26" ht="15.75" customHeight="1" x14ac:dyDescent="0.35">
      <c r="A72" s="2"/>
      <c r="B72" s="1"/>
      <c r="C72" s="3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23"/>
      <c r="T72" s="123"/>
      <c r="U72" s="123"/>
      <c r="V72" s="123"/>
      <c r="W72" s="123"/>
      <c r="X72" s="123"/>
      <c r="Y72" s="123"/>
      <c r="Z72" s="123"/>
    </row>
    <row r="73" spans="1:26" ht="15.75" customHeight="1" x14ac:dyDescent="0.35">
      <c r="A73" s="2"/>
      <c r="B73" s="1"/>
      <c r="C73" s="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23"/>
      <c r="T73" s="123"/>
      <c r="U73" s="123"/>
      <c r="V73" s="123"/>
      <c r="W73" s="123"/>
      <c r="X73" s="123"/>
      <c r="Y73" s="123"/>
      <c r="Z73" s="123"/>
    </row>
    <row r="74" spans="1:26" ht="15.75" customHeight="1" x14ac:dyDescent="0.35">
      <c r="A74" s="2"/>
      <c r="B74" s="1"/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23"/>
      <c r="T74" s="123"/>
      <c r="U74" s="123"/>
      <c r="V74" s="123"/>
      <c r="W74" s="123"/>
      <c r="X74" s="123"/>
      <c r="Y74" s="123"/>
      <c r="Z74" s="123"/>
    </row>
    <row r="75" spans="1:26" ht="15.75" customHeight="1" x14ac:dyDescent="0.35">
      <c r="A75" s="2"/>
      <c r="B75" s="1"/>
      <c r="C75" s="3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23"/>
      <c r="T75" s="123"/>
      <c r="U75" s="123"/>
      <c r="V75" s="123"/>
      <c r="W75" s="123"/>
      <c r="X75" s="123"/>
      <c r="Y75" s="123"/>
      <c r="Z75" s="123"/>
    </row>
    <row r="76" spans="1:26" ht="15.75" customHeight="1" x14ac:dyDescent="0.35">
      <c r="A76" s="2"/>
      <c r="B76" s="1"/>
      <c r="C76" s="3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23"/>
      <c r="T76" s="123"/>
      <c r="U76" s="123"/>
      <c r="V76" s="123"/>
      <c r="W76" s="123"/>
      <c r="X76" s="123"/>
      <c r="Y76" s="123"/>
      <c r="Z76" s="123"/>
    </row>
    <row r="77" spans="1:26" ht="15.75" customHeight="1" x14ac:dyDescent="0.35">
      <c r="A77" s="2"/>
      <c r="B77" s="1"/>
      <c r="C77" s="3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23"/>
      <c r="T77" s="123"/>
      <c r="U77" s="123"/>
      <c r="V77" s="123"/>
      <c r="W77" s="123"/>
      <c r="X77" s="123"/>
      <c r="Y77" s="123"/>
      <c r="Z77" s="123"/>
    </row>
    <row r="78" spans="1:26" ht="15.75" customHeight="1" x14ac:dyDescent="0.35">
      <c r="A78" s="2"/>
      <c r="B78" s="1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23"/>
      <c r="T78" s="123"/>
      <c r="U78" s="123"/>
      <c r="V78" s="123"/>
      <c r="W78" s="123"/>
      <c r="X78" s="123"/>
      <c r="Y78" s="123"/>
      <c r="Z78" s="123"/>
    </row>
    <row r="79" spans="1:26" ht="15.75" customHeight="1" x14ac:dyDescent="0.35">
      <c r="A79" s="2"/>
      <c r="B79" s="1"/>
      <c r="C79" s="3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23"/>
      <c r="T79" s="123"/>
      <c r="U79" s="123"/>
      <c r="V79" s="123"/>
      <c r="W79" s="123"/>
      <c r="X79" s="123"/>
      <c r="Y79" s="123"/>
      <c r="Z79" s="123"/>
    </row>
    <row r="80" spans="1:26" ht="15.75" customHeight="1" x14ac:dyDescent="0.35">
      <c r="A80" s="2"/>
      <c r="B80" s="1"/>
      <c r="C80" s="3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23"/>
      <c r="T80" s="123"/>
      <c r="U80" s="123"/>
      <c r="V80" s="123"/>
      <c r="W80" s="123"/>
      <c r="X80" s="123"/>
      <c r="Y80" s="123"/>
      <c r="Z80" s="123"/>
    </row>
    <row r="81" spans="1:26" ht="15.75" customHeight="1" x14ac:dyDescent="0.35">
      <c r="A81" s="2"/>
      <c r="B81" s="1"/>
      <c r="C81" s="3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23"/>
      <c r="T81" s="123"/>
      <c r="U81" s="123"/>
      <c r="V81" s="123"/>
      <c r="W81" s="123"/>
      <c r="X81" s="123"/>
      <c r="Y81" s="123"/>
      <c r="Z81" s="123"/>
    </row>
    <row r="82" spans="1:26" ht="15.75" customHeight="1" x14ac:dyDescent="0.35">
      <c r="A82" s="2"/>
      <c r="B82" s="1"/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23"/>
      <c r="T82" s="123"/>
      <c r="U82" s="123"/>
      <c r="V82" s="123"/>
      <c r="W82" s="123"/>
      <c r="X82" s="123"/>
      <c r="Y82" s="123"/>
      <c r="Z82" s="123"/>
    </row>
    <row r="83" spans="1:26" ht="15.75" customHeight="1" x14ac:dyDescent="0.35">
      <c r="A83" s="2"/>
      <c r="B83" s="1"/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23"/>
      <c r="T83" s="123"/>
      <c r="U83" s="123"/>
      <c r="V83" s="123"/>
      <c r="W83" s="123"/>
      <c r="X83" s="123"/>
      <c r="Y83" s="123"/>
      <c r="Z83" s="123"/>
    </row>
    <row r="84" spans="1:26" ht="15.75" customHeight="1" x14ac:dyDescent="0.35">
      <c r="A84" s="2"/>
      <c r="B84" s="1"/>
      <c r="C84" s="3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23"/>
      <c r="T84" s="123"/>
      <c r="U84" s="123"/>
      <c r="V84" s="123"/>
      <c r="W84" s="123"/>
      <c r="X84" s="123"/>
      <c r="Y84" s="123"/>
      <c r="Z84" s="123"/>
    </row>
    <row r="85" spans="1:26" ht="15.75" customHeight="1" x14ac:dyDescent="0.35">
      <c r="A85" s="2"/>
      <c r="B85" s="1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23"/>
      <c r="T85" s="123"/>
      <c r="U85" s="123"/>
      <c r="V85" s="123"/>
      <c r="W85" s="123"/>
      <c r="X85" s="123"/>
      <c r="Y85" s="123"/>
      <c r="Z85" s="123"/>
    </row>
    <row r="86" spans="1:26" ht="15.75" customHeight="1" x14ac:dyDescent="0.35">
      <c r="A86" s="2"/>
      <c r="B86" s="1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23"/>
      <c r="T86" s="123"/>
      <c r="U86" s="123"/>
      <c r="V86" s="123"/>
      <c r="W86" s="123"/>
      <c r="X86" s="123"/>
      <c r="Y86" s="123"/>
      <c r="Z86" s="123"/>
    </row>
    <row r="87" spans="1:26" ht="15.75" customHeight="1" x14ac:dyDescent="0.35">
      <c r="A87" s="2"/>
      <c r="B87" s="1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23"/>
      <c r="T87" s="123"/>
      <c r="U87" s="123"/>
      <c r="V87" s="123"/>
      <c r="W87" s="123"/>
      <c r="X87" s="123"/>
      <c r="Y87" s="123"/>
      <c r="Z87" s="123"/>
    </row>
    <row r="88" spans="1:26" ht="15.75" customHeight="1" x14ac:dyDescent="0.35">
      <c r="A88" s="2"/>
      <c r="B88" s="1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23"/>
      <c r="T88" s="123"/>
      <c r="U88" s="123"/>
      <c r="V88" s="123"/>
      <c r="W88" s="123"/>
      <c r="X88" s="123"/>
      <c r="Y88" s="123"/>
      <c r="Z88" s="123"/>
    </row>
    <row r="89" spans="1:26" ht="15.75" customHeight="1" x14ac:dyDescent="0.35">
      <c r="A89" s="2"/>
      <c r="B89" s="1"/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23"/>
      <c r="T89" s="123"/>
      <c r="U89" s="123"/>
      <c r="V89" s="123"/>
      <c r="W89" s="123"/>
      <c r="X89" s="123"/>
      <c r="Y89" s="123"/>
      <c r="Z89" s="123"/>
    </row>
    <row r="90" spans="1:26" ht="15.75" customHeight="1" x14ac:dyDescent="0.35">
      <c r="A90" s="2"/>
      <c r="B90" s="1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23"/>
      <c r="T90" s="123"/>
      <c r="U90" s="123"/>
      <c r="V90" s="123"/>
      <c r="W90" s="123"/>
      <c r="X90" s="123"/>
      <c r="Y90" s="123"/>
      <c r="Z90" s="123"/>
    </row>
    <row r="91" spans="1:26" ht="15.75" customHeight="1" x14ac:dyDescent="0.35">
      <c r="A91" s="2"/>
      <c r="B91" s="1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23"/>
      <c r="T91" s="123"/>
      <c r="U91" s="123"/>
      <c r="V91" s="123"/>
      <c r="W91" s="123"/>
      <c r="X91" s="123"/>
      <c r="Y91" s="123"/>
      <c r="Z91" s="123"/>
    </row>
    <row r="92" spans="1:26" ht="15.75" customHeight="1" x14ac:dyDescent="0.35">
      <c r="A92" s="2"/>
      <c r="B92" s="1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23"/>
      <c r="T92" s="123"/>
      <c r="U92" s="123"/>
      <c r="V92" s="123"/>
      <c r="W92" s="123"/>
      <c r="X92" s="123"/>
      <c r="Y92" s="123"/>
      <c r="Z92" s="123"/>
    </row>
    <row r="93" spans="1:26" ht="15.75" customHeight="1" x14ac:dyDescent="0.35">
      <c r="A93" s="2"/>
      <c r="B93" s="1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23"/>
      <c r="T93" s="123"/>
      <c r="U93" s="123"/>
      <c r="V93" s="123"/>
      <c r="W93" s="123"/>
      <c r="X93" s="123"/>
      <c r="Y93" s="123"/>
      <c r="Z93" s="123"/>
    </row>
    <row r="94" spans="1:26" ht="15.75" customHeight="1" x14ac:dyDescent="0.35">
      <c r="A94" s="2"/>
      <c r="B94" s="1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23"/>
      <c r="T94" s="123"/>
      <c r="U94" s="123"/>
      <c r="V94" s="123"/>
      <c r="W94" s="123"/>
      <c r="X94" s="123"/>
      <c r="Y94" s="123"/>
      <c r="Z94" s="123"/>
    </row>
    <row r="95" spans="1:26" ht="15.75" customHeight="1" x14ac:dyDescent="0.35">
      <c r="A95" s="2"/>
      <c r="B95" s="1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23"/>
      <c r="T95" s="123"/>
      <c r="U95" s="123"/>
      <c r="V95" s="123"/>
      <c r="W95" s="123"/>
      <c r="X95" s="123"/>
      <c r="Y95" s="123"/>
      <c r="Z95" s="123"/>
    </row>
    <row r="96" spans="1:26" ht="15.75" customHeight="1" x14ac:dyDescent="0.35">
      <c r="A96" s="2"/>
      <c r="B96" s="1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23"/>
      <c r="T96" s="123"/>
      <c r="U96" s="123"/>
      <c r="V96" s="123"/>
      <c r="W96" s="123"/>
      <c r="X96" s="123"/>
      <c r="Y96" s="123"/>
      <c r="Z96" s="123"/>
    </row>
    <row r="97" spans="1:26" ht="15.75" customHeight="1" x14ac:dyDescent="0.35">
      <c r="A97" s="2"/>
      <c r="B97" s="1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23"/>
      <c r="T97" s="123"/>
      <c r="U97" s="123"/>
      <c r="V97" s="123"/>
      <c r="W97" s="123"/>
      <c r="X97" s="123"/>
      <c r="Y97" s="123"/>
      <c r="Z97" s="123"/>
    </row>
    <row r="98" spans="1:26" ht="15.75" customHeight="1" x14ac:dyDescent="0.35">
      <c r="A98" s="2"/>
      <c r="B98" s="1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23"/>
      <c r="T98" s="123"/>
      <c r="U98" s="123"/>
      <c r="V98" s="123"/>
      <c r="W98" s="123"/>
      <c r="X98" s="123"/>
      <c r="Y98" s="123"/>
      <c r="Z98" s="123"/>
    </row>
    <row r="99" spans="1:26" ht="15.75" customHeight="1" x14ac:dyDescent="0.35">
      <c r="A99" s="2"/>
      <c r="B99" s="1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23"/>
      <c r="T99" s="123"/>
      <c r="U99" s="123"/>
      <c r="V99" s="123"/>
      <c r="W99" s="123"/>
      <c r="X99" s="123"/>
      <c r="Y99" s="123"/>
      <c r="Z99" s="123"/>
    </row>
    <row r="100" spans="1:26" ht="15.75" customHeight="1" x14ac:dyDescent="0.35">
      <c r="A100" s="2"/>
      <c r="B100" s="1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23"/>
      <c r="T100" s="123"/>
      <c r="U100" s="123"/>
      <c r="V100" s="123"/>
      <c r="W100" s="123"/>
      <c r="X100" s="123"/>
      <c r="Y100" s="123"/>
      <c r="Z100" s="123"/>
    </row>
    <row r="101" spans="1:26" ht="15.75" customHeight="1" x14ac:dyDescent="0.35">
      <c r="A101" s="2"/>
      <c r="B101" s="1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23"/>
      <c r="T101" s="123"/>
      <c r="U101" s="123"/>
      <c r="V101" s="123"/>
      <c r="W101" s="123"/>
      <c r="X101" s="123"/>
      <c r="Y101" s="123"/>
      <c r="Z101" s="123"/>
    </row>
    <row r="102" spans="1:26" ht="15.75" customHeight="1" x14ac:dyDescent="0.35">
      <c r="A102" s="2"/>
      <c r="B102" s="1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23"/>
      <c r="T102" s="123"/>
      <c r="U102" s="123"/>
      <c r="V102" s="123"/>
      <c r="W102" s="123"/>
      <c r="X102" s="123"/>
      <c r="Y102" s="123"/>
      <c r="Z102" s="123"/>
    </row>
    <row r="103" spans="1:26" ht="15.75" customHeight="1" x14ac:dyDescent="0.35">
      <c r="A103" s="2"/>
      <c r="B103" s="1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23"/>
      <c r="T103" s="123"/>
      <c r="U103" s="123"/>
      <c r="V103" s="123"/>
      <c r="W103" s="123"/>
      <c r="X103" s="123"/>
      <c r="Y103" s="123"/>
      <c r="Z103" s="123"/>
    </row>
    <row r="104" spans="1:26" ht="15.75" customHeight="1" x14ac:dyDescent="0.35">
      <c r="A104" s="2"/>
      <c r="B104" s="1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23"/>
      <c r="T104" s="123"/>
      <c r="U104" s="123"/>
      <c r="V104" s="123"/>
      <c r="W104" s="123"/>
      <c r="X104" s="123"/>
      <c r="Y104" s="123"/>
      <c r="Z104" s="123"/>
    </row>
    <row r="105" spans="1:26" ht="15.75" customHeight="1" x14ac:dyDescent="0.35">
      <c r="A105" s="2"/>
      <c r="B105" s="1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23"/>
      <c r="T105" s="123"/>
      <c r="U105" s="123"/>
      <c r="V105" s="123"/>
      <c r="W105" s="123"/>
      <c r="X105" s="123"/>
      <c r="Y105" s="123"/>
      <c r="Z105" s="123"/>
    </row>
    <row r="106" spans="1:26" ht="15.75" customHeight="1" x14ac:dyDescent="0.35">
      <c r="A106" s="2"/>
      <c r="B106" s="1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23"/>
      <c r="T106" s="123"/>
      <c r="U106" s="123"/>
      <c r="V106" s="123"/>
      <c r="W106" s="123"/>
      <c r="X106" s="123"/>
      <c r="Y106" s="123"/>
      <c r="Z106" s="123"/>
    </row>
    <row r="107" spans="1:26" ht="15.75" customHeight="1" x14ac:dyDescent="0.35">
      <c r="A107" s="2"/>
      <c r="B107" s="1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23"/>
      <c r="T107" s="123"/>
      <c r="U107" s="123"/>
      <c r="V107" s="123"/>
      <c r="W107" s="123"/>
      <c r="X107" s="123"/>
      <c r="Y107" s="123"/>
      <c r="Z107" s="123"/>
    </row>
    <row r="108" spans="1:26" ht="15.75" customHeight="1" x14ac:dyDescent="0.35">
      <c r="A108" s="2"/>
      <c r="B108" s="1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23"/>
      <c r="T108" s="123"/>
      <c r="U108" s="123"/>
      <c r="V108" s="123"/>
      <c r="W108" s="123"/>
      <c r="X108" s="123"/>
      <c r="Y108" s="123"/>
      <c r="Z108" s="123"/>
    </row>
    <row r="109" spans="1:26" ht="15.75" customHeight="1" x14ac:dyDescent="0.35">
      <c r="A109" s="2"/>
      <c r="B109" s="1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23"/>
      <c r="T109" s="123"/>
      <c r="U109" s="123"/>
      <c r="V109" s="123"/>
      <c r="W109" s="123"/>
      <c r="X109" s="123"/>
      <c r="Y109" s="123"/>
      <c r="Z109" s="123"/>
    </row>
    <row r="110" spans="1:26" ht="15.75" customHeight="1" x14ac:dyDescent="0.35">
      <c r="A110" s="2"/>
      <c r="B110" s="1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23"/>
      <c r="T110" s="123"/>
      <c r="U110" s="123"/>
      <c r="V110" s="123"/>
      <c r="W110" s="123"/>
      <c r="X110" s="123"/>
      <c r="Y110" s="123"/>
      <c r="Z110" s="123"/>
    </row>
    <row r="111" spans="1:26" ht="15.75" customHeight="1" x14ac:dyDescent="0.35">
      <c r="A111" s="2"/>
      <c r="B111" s="1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23"/>
      <c r="T111" s="123"/>
      <c r="U111" s="123"/>
      <c r="V111" s="123"/>
      <c r="W111" s="123"/>
      <c r="X111" s="123"/>
      <c r="Y111" s="123"/>
      <c r="Z111" s="123"/>
    </row>
    <row r="112" spans="1:26" ht="15.75" customHeight="1" x14ac:dyDescent="0.35">
      <c r="A112" s="2"/>
      <c r="B112" s="1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23"/>
      <c r="T112" s="123"/>
      <c r="U112" s="123"/>
      <c r="V112" s="123"/>
      <c r="W112" s="123"/>
      <c r="X112" s="123"/>
      <c r="Y112" s="123"/>
      <c r="Z112" s="123"/>
    </row>
    <row r="113" spans="1:26" ht="15.75" customHeight="1" x14ac:dyDescent="0.35">
      <c r="A113" s="2"/>
      <c r="B113" s="1"/>
      <c r="C113" s="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23"/>
      <c r="T113" s="123"/>
      <c r="U113" s="123"/>
      <c r="V113" s="123"/>
      <c r="W113" s="123"/>
      <c r="X113" s="123"/>
      <c r="Y113" s="123"/>
      <c r="Z113" s="123"/>
    </row>
    <row r="114" spans="1:26" ht="15.75" customHeight="1" x14ac:dyDescent="0.35">
      <c r="A114" s="2"/>
      <c r="B114" s="1"/>
      <c r="C114" s="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23"/>
      <c r="T114" s="123"/>
      <c r="U114" s="123"/>
      <c r="V114" s="123"/>
      <c r="W114" s="123"/>
      <c r="X114" s="123"/>
      <c r="Y114" s="123"/>
      <c r="Z114" s="123"/>
    </row>
    <row r="115" spans="1:26" ht="15.75" customHeight="1" x14ac:dyDescent="0.35">
      <c r="A115" s="2"/>
      <c r="B115" s="1"/>
      <c r="C115" s="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23"/>
      <c r="T115" s="123"/>
      <c r="U115" s="123"/>
      <c r="V115" s="123"/>
      <c r="W115" s="123"/>
      <c r="X115" s="123"/>
      <c r="Y115" s="123"/>
      <c r="Z115" s="123"/>
    </row>
    <row r="116" spans="1:26" ht="15.75" customHeight="1" x14ac:dyDescent="0.35">
      <c r="A116" s="2"/>
      <c r="B116" s="1"/>
      <c r="C116" s="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23"/>
      <c r="T116" s="123"/>
      <c r="U116" s="123"/>
      <c r="V116" s="123"/>
      <c r="W116" s="123"/>
      <c r="X116" s="123"/>
      <c r="Y116" s="123"/>
      <c r="Z116" s="123"/>
    </row>
    <row r="117" spans="1:26" ht="15.75" customHeight="1" x14ac:dyDescent="0.35">
      <c r="A117" s="2"/>
      <c r="B117" s="1"/>
      <c r="C117" s="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23"/>
      <c r="T117" s="123"/>
      <c r="U117" s="123"/>
      <c r="V117" s="123"/>
      <c r="W117" s="123"/>
      <c r="X117" s="123"/>
      <c r="Y117" s="123"/>
      <c r="Z117" s="123"/>
    </row>
    <row r="118" spans="1:26" ht="15.75" customHeight="1" x14ac:dyDescent="0.35">
      <c r="A118" s="2"/>
      <c r="B118" s="1"/>
      <c r="C118" s="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23"/>
      <c r="T118" s="123"/>
      <c r="U118" s="123"/>
      <c r="V118" s="123"/>
      <c r="W118" s="123"/>
      <c r="X118" s="123"/>
      <c r="Y118" s="123"/>
      <c r="Z118" s="123"/>
    </row>
    <row r="119" spans="1:26" ht="15.75" customHeight="1" x14ac:dyDescent="0.35">
      <c r="A119" s="2"/>
      <c r="B119" s="1"/>
      <c r="C119" s="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23"/>
      <c r="T119" s="123"/>
      <c r="U119" s="123"/>
      <c r="V119" s="123"/>
      <c r="W119" s="123"/>
      <c r="X119" s="123"/>
      <c r="Y119" s="123"/>
      <c r="Z119" s="123"/>
    </row>
    <row r="120" spans="1:26" ht="15.75" customHeight="1" x14ac:dyDescent="0.35">
      <c r="A120" s="2"/>
      <c r="B120" s="1"/>
      <c r="C120" s="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23"/>
      <c r="T120" s="123"/>
      <c r="U120" s="123"/>
      <c r="V120" s="123"/>
      <c r="W120" s="123"/>
      <c r="X120" s="123"/>
      <c r="Y120" s="123"/>
      <c r="Z120" s="123"/>
    </row>
    <row r="121" spans="1:26" ht="15.75" customHeight="1" x14ac:dyDescent="0.35">
      <c r="A121" s="2"/>
      <c r="B121" s="1"/>
      <c r="C121" s="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23"/>
      <c r="T121" s="123"/>
      <c r="U121" s="123"/>
      <c r="V121" s="123"/>
      <c r="W121" s="123"/>
      <c r="X121" s="123"/>
      <c r="Y121" s="123"/>
      <c r="Z121" s="123"/>
    </row>
    <row r="122" spans="1:26" ht="15.75" customHeight="1" x14ac:dyDescent="0.35">
      <c r="A122" s="2"/>
      <c r="B122" s="1"/>
      <c r="C122" s="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23"/>
      <c r="T122" s="123"/>
      <c r="U122" s="123"/>
      <c r="V122" s="123"/>
      <c r="W122" s="123"/>
      <c r="X122" s="123"/>
      <c r="Y122" s="123"/>
      <c r="Z122" s="123"/>
    </row>
    <row r="123" spans="1:26" ht="15.75" customHeight="1" x14ac:dyDescent="0.35">
      <c r="A123" s="2"/>
      <c r="B123" s="1"/>
      <c r="C123" s="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23"/>
      <c r="T123" s="123"/>
      <c r="U123" s="123"/>
      <c r="V123" s="123"/>
      <c r="W123" s="123"/>
      <c r="X123" s="123"/>
      <c r="Y123" s="123"/>
      <c r="Z123" s="123"/>
    </row>
    <row r="124" spans="1:26" ht="15.75" customHeight="1" x14ac:dyDescent="0.35">
      <c r="A124" s="2"/>
      <c r="B124" s="1"/>
      <c r="C124" s="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23"/>
      <c r="T124" s="123"/>
      <c r="U124" s="123"/>
      <c r="V124" s="123"/>
      <c r="W124" s="123"/>
      <c r="X124" s="123"/>
      <c r="Y124" s="123"/>
      <c r="Z124" s="123"/>
    </row>
    <row r="125" spans="1:26" ht="15.75" customHeight="1" x14ac:dyDescent="0.35">
      <c r="A125" s="2"/>
      <c r="B125" s="1"/>
      <c r="C125" s="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23"/>
      <c r="T125" s="123"/>
      <c r="U125" s="123"/>
      <c r="V125" s="123"/>
      <c r="W125" s="123"/>
      <c r="X125" s="123"/>
      <c r="Y125" s="123"/>
      <c r="Z125" s="123"/>
    </row>
    <row r="126" spans="1:26" ht="15.75" customHeight="1" x14ac:dyDescent="0.35">
      <c r="A126" s="2"/>
      <c r="B126" s="1"/>
      <c r="C126" s="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23"/>
      <c r="T126" s="123"/>
      <c r="U126" s="123"/>
      <c r="V126" s="123"/>
      <c r="W126" s="123"/>
      <c r="X126" s="123"/>
      <c r="Y126" s="123"/>
      <c r="Z126" s="123"/>
    </row>
    <row r="127" spans="1:26" ht="15.75" customHeight="1" x14ac:dyDescent="0.35">
      <c r="A127" s="2"/>
      <c r="B127" s="1"/>
      <c r="C127" s="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23"/>
      <c r="T127" s="123"/>
      <c r="U127" s="123"/>
      <c r="V127" s="123"/>
      <c r="W127" s="123"/>
      <c r="X127" s="123"/>
      <c r="Y127" s="123"/>
      <c r="Z127" s="123"/>
    </row>
    <row r="128" spans="1:26" ht="15.75" customHeight="1" x14ac:dyDescent="0.35">
      <c r="A128" s="2"/>
      <c r="B128" s="1"/>
      <c r="C128" s="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23"/>
      <c r="T128" s="123"/>
      <c r="U128" s="123"/>
      <c r="V128" s="123"/>
      <c r="W128" s="123"/>
      <c r="X128" s="123"/>
      <c r="Y128" s="123"/>
      <c r="Z128" s="123"/>
    </row>
    <row r="129" spans="1:26" ht="15.75" customHeight="1" x14ac:dyDescent="0.35">
      <c r="A129" s="2"/>
      <c r="B129" s="1"/>
      <c r="C129" s="3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23"/>
      <c r="T129" s="123"/>
      <c r="U129" s="123"/>
      <c r="V129" s="123"/>
      <c r="W129" s="123"/>
      <c r="X129" s="123"/>
      <c r="Y129" s="123"/>
      <c r="Z129" s="123"/>
    </row>
    <row r="130" spans="1:26" ht="15.75" customHeight="1" x14ac:dyDescent="0.35">
      <c r="A130" s="2"/>
      <c r="B130" s="1"/>
      <c r="C130" s="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23"/>
      <c r="T130" s="123"/>
      <c r="U130" s="123"/>
      <c r="V130" s="123"/>
      <c r="W130" s="123"/>
      <c r="X130" s="123"/>
      <c r="Y130" s="123"/>
      <c r="Z130" s="123"/>
    </row>
    <row r="131" spans="1:26" ht="15.75" customHeight="1" x14ac:dyDescent="0.35">
      <c r="A131" s="2"/>
      <c r="B131" s="1"/>
      <c r="C131" s="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23"/>
      <c r="T131" s="123"/>
      <c r="U131" s="123"/>
      <c r="V131" s="123"/>
      <c r="W131" s="123"/>
      <c r="X131" s="123"/>
      <c r="Y131" s="123"/>
      <c r="Z131" s="123"/>
    </row>
    <row r="132" spans="1:26" ht="15.75" customHeight="1" x14ac:dyDescent="0.35">
      <c r="A132" s="2"/>
      <c r="B132" s="1"/>
      <c r="C132" s="3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23"/>
      <c r="T132" s="123"/>
      <c r="U132" s="123"/>
      <c r="V132" s="123"/>
      <c r="W132" s="123"/>
      <c r="X132" s="123"/>
      <c r="Y132" s="123"/>
      <c r="Z132" s="123"/>
    </row>
    <row r="133" spans="1:26" ht="15.75" customHeight="1" x14ac:dyDescent="0.35">
      <c r="A133" s="2"/>
      <c r="B133" s="1"/>
      <c r="C133" s="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23"/>
      <c r="T133" s="123"/>
      <c r="U133" s="123"/>
      <c r="V133" s="123"/>
      <c r="W133" s="123"/>
      <c r="X133" s="123"/>
      <c r="Y133" s="123"/>
      <c r="Z133" s="123"/>
    </row>
    <row r="134" spans="1:26" ht="15.75" customHeight="1" x14ac:dyDescent="0.35">
      <c r="A134" s="2"/>
      <c r="B134" s="1"/>
      <c r="C134" s="3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23"/>
      <c r="T134" s="123"/>
      <c r="U134" s="123"/>
      <c r="V134" s="123"/>
      <c r="W134" s="123"/>
      <c r="X134" s="123"/>
      <c r="Y134" s="123"/>
      <c r="Z134" s="123"/>
    </row>
    <row r="135" spans="1:26" ht="15.75" customHeight="1" x14ac:dyDescent="0.35">
      <c r="A135" s="2"/>
      <c r="B135" s="1"/>
      <c r="C135" s="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23"/>
      <c r="T135" s="123"/>
      <c r="U135" s="123"/>
      <c r="V135" s="123"/>
      <c r="W135" s="123"/>
      <c r="X135" s="123"/>
      <c r="Y135" s="123"/>
      <c r="Z135" s="123"/>
    </row>
    <row r="136" spans="1:26" ht="15.75" customHeight="1" x14ac:dyDescent="0.35">
      <c r="A136" s="2"/>
      <c r="B136" s="1"/>
      <c r="C136" s="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23"/>
      <c r="T136" s="123"/>
      <c r="U136" s="123"/>
      <c r="V136" s="123"/>
      <c r="W136" s="123"/>
      <c r="X136" s="123"/>
      <c r="Y136" s="123"/>
      <c r="Z136" s="123"/>
    </row>
    <row r="137" spans="1:26" ht="15.75" customHeight="1" x14ac:dyDescent="0.35">
      <c r="A137" s="2"/>
      <c r="B137" s="1"/>
      <c r="C137" s="3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23"/>
      <c r="T137" s="123"/>
      <c r="U137" s="123"/>
      <c r="V137" s="123"/>
      <c r="W137" s="123"/>
      <c r="X137" s="123"/>
      <c r="Y137" s="123"/>
      <c r="Z137" s="123"/>
    </row>
    <row r="138" spans="1:26" ht="15.75" customHeight="1" x14ac:dyDescent="0.35">
      <c r="A138" s="2"/>
      <c r="B138" s="1"/>
      <c r="C138" s="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23"/>
      <c r="T138" s="123"/>
      <c r="U138" s="123"/>
      <c r="V138" s="123"/>
      <c r="W138" s="123"/>
      <c r="X138" s="123"/>
      <c r="Y138" s="123"/>
      <c r="Z138" s="123"/>
    </row>
    <row r="139" spans="1:26" ht="15.75" customHeight="1" x14ac:dyDescent="0.35">
      <c r="A139" s="2"/>
      <c r="B139" s="1"/>
      <c r="C139" s="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23"/>
      <c r="T139" s="123"/>
      <c r="U139" s="123"/>
      <c r="V139" s="123"/>
      <c r="W139" s="123"/>
      <c r="X139" s="123"/>
      <c r="Y139" s="123"/>
      <c r="Z139" s="123"/>
    </row>
    <row r="140" spans="1:26" ht="15.75" customHeight="1" x14ac:dyDescent="0.35">
      <c r="A140" s="2"/>
      <c r="B140" s="1"/>
      <c r="C140" s="3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23"/>
      <c r="T140" s="123"/>
      <c r="U140" s="123"/>
      <c r="V140" s="123"/>
      <c r="W140" s="123"/>
      <c r="X140" s="123"/>
      <c r="Y140" s="123"/>
      <c r="Z140" s="123"/>
    </row>
    <row r="141" spans="1:26" ht="15.75" customHeight="1" x14ac:dyDescent="0.35">
      <c r="A141" s="2"/>
      <c r="B141" s="1"/>
      <c r="C141" s="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23"/>
      <c r="T141" s="123"/>
      <c r="U141" s="123"/>
      <c r="V141" s="123"/>
      <c r="W141" s="123"/>
      <c r="X141" s="123"/>
      <c r="Y141" s="123"/>
      <c r="Z141" s="123"/>
    </row>
    <row r="142" spans="1:26" ht="15.75" customHeight="1" x14ac:dyDescent="0.35">
      <c r="A142" s="2"/>
      <c r="B142" s="1"/>
      <c r="C142" s="3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23"/>
      <c r="T142" s="123"/>
      <c r="U142" s="123"/>
      <c r="V142" s="123"/>
      <c r="W142" s="123"/>
      <c r="X142" s="123"/>
      <c r="Y142" s="123"/>
      <c r="Z142" s="123"/>
    </row>
    <row r="143" spans="1:26" ht="15.75" customHeight="1" x14ac:dyDescent="0.35">
      <c r="A143" s="2"/>
      <c r="B143" s="1"/>
      <c r="C143" s="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23"/>
      <c r="T143" s="123"/>
      <c r="U143" s="123"/>
      <c r="V143" s="123"/>
      <c r="W143" s="123"/>
      <c r="X143" s="123"/>
      <c r="Y143" s="123"/>
      <c r="Z143" s="123"/>
    </row>
    <row r="144" spans="1:26" ht="15.75" customHeight="1" x14ac:dyDescent="0.35">
      <c r="A144" s="2"/>
      <c r="B144" s="1"/>
      <c r="C144" s="3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23"/>
      <c r="T144" s="123"/>
      <c r="U144" s="123"/>
      <c r="V144" s="123"/>
      <c r="W144" s="123"/>
      <c r="X144" s="123"/>
      <c r="Y144" s="123"/>
      <c r="Z144" s="123"/>
    </row>
    <row r="145" spans="1:26" ht="15.75" customHeight="1" x14ac:dyDescent="0.35">
      <c r="A145" s="2"/>
      <c r="B145" s="1"/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23"/>
      <c r="T145" s="123"/>
      <c r="U145" s="123"/>
      <c r="V145" s="123"/>
      <c r="W145" s="123"/>
      <c r="X145" s="123"/>
      <c r="Y145" s="123"/>
      <c r="Z145" s="123"/>
    </row>
    <row r="146" spans="1:26" ht="15.75" customHeight="1" x14ac:dyDescent="0.35">
      <c r="A146" s="2"/>
      <c r="B146" s="1"/>
      <c r="C146" s="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23"/>
      <c r="T146" s="123"/>
      <c r="U146" s="123"/>
      <c r="V146" s="123"/>
      <c r="W146" s="123"/>
      <c r="X146" s="123"/>
      <c r="Y146" s="123"/>
      <c r="Z146" s="123"/>
    </row>
    <row r="147" spans="1:26" ht="15.75" customHeight="1" x14ac:dyDescent="0.35">
      <c r="A147" s="2"/>
      <c r="B147" s="1"/>
      <c r="C147" s="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23"/>
      <c r="T147" s="123"/>
      <c r="U147" s="123"/>
      <c r="V147" s="123"/>
      <c r="W147" s="123"/>
      <c r="X147" s="123"/>
      <c r="Y147" s="123"/>
      <c r="Z147" s="123"/>
    </row>
    <row r="148" spans="1:26" ht="15.75" customHeight="1" x14ac:dyDescent="0.35">
      <c r="A148" s="2"/>
      <c r="B148" s="1"/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23"/>
      <c r="T148" s="123"/>
      <c r="U148" s="123"/>
      <c r="V148" s="123"/>
      <c r="W148" s="123"/>
      <c r="X148" s="123"/>
      <c r="Y148" s="123"/>
      <c r="Z148" s="123"/>
    </row>
    <row r="149" spans="1:26" ht="15.75" customHeight="1" x14ac:dyDescent="0.35">
      <c r="A149" s="2"/>
      <c r="B149" s="1"/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23"/>
      <c r="T149" s="123"/>
      <c r="U149" s="123"/>
      <c r="V149" s="123"/>
      <c r="W149" s="123"/>
      <c r="X149" s="123"/>
      <c r="Y149" s="123"/>
      <c r="Z149" s="123"/>
    </row>
    <row r="150" spans="1:26" ht="15.75" customHeight="1" x14ac:dyDescent="0.35">
      <c r="A150" s="2"/>
      <c r="B150" s="1"/>
      <c r="C150" s="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23"/>
      <c r="T150" s="123"/>
      <c r="U150" s="123"/>
      <c r="V150" s="123"/>
      <c r="W150" s="123"/>
      <c r="X150" s="123"/>
      <c r="Y150" s="123"/>
      <c r="Z150" s="123"/>
    </row>
    <row r="151" spans="1:26" ht="15.75" customHeight="1" x14ac:dyDescent="0.35">
      <c r="A151" s="2"/>
      <c r="B151" s="1"/>
      <c r="C151" s="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23"/>
      <c r="T151" s="123"/>
      <c r="U151" s="123"/>
      <c r="V151" s="123"/>
      <c r="W151" s="123"/>
      <c r="X151" s="123"/>
      <c r="Y151" s="123"/>
      <c r="Z151" s="123"/>
    </row>
    <row r="152" spans="1:26" ht="15.75" customHeight="1" x14ac:dyDescent="0.35">
      <c r="A152" s="2"/>
      <c r="B152" s="1"/>
      <c r="C152" s="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23"/>
      <c r="T152" s="123"/>
      <c r="U152" s="123"/>
      <c r="V152" s="123"/>
      <c r="W152" s="123"/>
      <c r="X152" s="123"/>
      <c r="Y152" s="123"/>
      <c r="Z152" s="123"/>
    </row>
    <row r="153" spans="1:26" ht="15.75" customHeight="1" x14ac:dyDescent="0.35">
      <c r="A153" s="2"/>
      <c r="B153" s="1"/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23"/>
      <c r="T153" s="123"/>
      <c r="U153" s="123"/>
      <c r="V153" s="123"/>
      <c r="W153" s="123"/>
      <c r="X153" s="123"/>
      <c r="Y153" s="123"/>
      <c r="Z153" s="123"/>
    </row>
    <row r="154" spans="1:26" ht="15.75" customHeight="1" x14ac:dyDescent="0.35">
      <c r="A154" s="2"/>
      <c r="B154" s="1"/>
      <c r="C154" s="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23"/>
      <c r="T154" s="123"/>
      <c r="U154" s="123"/>
      <c r="V154" s="123"/>
      <c r="W154" s="123"/>
      <c r="X154" s="123"/>
      <c r="Y154" s="123"/>
      <c r="Z154" s="123"/>
    </row>
    <row r="155" spans="1:26" ht="15.75" customHeight="1" x14ac:dyDescent="0.35">
      <c r="A155" s="2"/>
      <c r="B155" s="1"/>
      <c r="C155" s="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23"/>
      <c r="T155" s="123"/>
      <c r="U155" s="123"/>
      <c r="V155" s="123"/>
      <c r="W155" s="123"/>
      <c r="X155" s="123"/>
      <c r="Y155" s="123"/>
      <c r="Z155" s="123"/>
    </row>
    <row r="156" spans="1:26" ht="15.75" customHeight="1" x14ac:dyDescent="0.35">
      <c r="A156" s="2"/>
      <c r="B156" s="1"/>
      <c r="C156" s="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23"/>
      <c r="T156" s="123"/>
      <c r="U156" s="123"/>
      <c r="V156" s="123"/>
      <c r="W156" s="123"/>
      <c r="X156" s="123"/>
      <c r="Y156" s="123"/>
      <c r="Z156" s="123"/>
    </row>
    <row r="157" spans="1:26" ht="15.75" customHeight="1" x14ac:dyDescent="0.35">
      <c r="A157" s="2"/>
      <c r="B157" s="1"/>
      <c r="C157" s="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23"/>
      <c r="T157" s="123"/>
      <c r="U157" s="123"/>
      <c r="V157" s="123"/>
      <c r="W157" s="123"/>
      <c r="X157" s="123"/>
      <c r="Y157" s="123"/>
      <c r="Z157" s="123"/>
    </row>
    <row r="158" spans="1:26" ht="15.75" customHeight="1" x14ac:dyDescent="0.35">
      <c r="A158" s="2"/>
      <c r="B158" s="1"/>
      <c r="C158" s="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23"/>
      <c r="T158" s="123"/>
      <c r="U158" s="123"/>
      <c r="V158" s="123"/>
      <c r="W158" s="123"/>
      <c r="X158" s="123"/>
      <c r="Y158" s="123"/>
      <c r="Z158" s="123"/>
    </row>
    <row r="159" spans="1:26" ht="15.75" customHeight="1" x14ac:dyDescent="0.35">
      <c r="A159" s="2"/>
      <c r="B159" s="1"/>
      <c r="C159" s="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23"/>
      <c r="T159" s="123"/>
      <c r="U159" s="123"/>
      <c r="V159" s="123"/>
      <c r="W159" s="123"/>
      <c r="X159" s="123"/>
      <c r="Y159" s="123"/>
      <c r="Z159" s="123"/>
    </row>
    <row r="160" spans="1:26" ht="15.75" customHeight="1" x14ac:dyDescent="0.35">
      <c r="A160" s="2"/>
      <c r="B160" s="1"/>
      <c r="C160" s="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23"/>
      <c r="T160" s="123"/>
      <c r="U160" s="123"/>
      <c r="V160" s="123"/>
      <c r="W160" s="123"/>
      <c r="X160" s="123"/>
      <c r="Y160" s="123"/>
      <c r="Z160" s="123"/>
    </row>
    <row r="161" spans="1:26" ht="15.75" customHeight="1" x14ac:dyDescent="0.35">
      <c r="A161" s="2"/>
      <c r="B161" s="1"/>
      <c r="C161" s="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23"/>
      <c r="T161" s="123"/>
      <c r="U161" s="123"/>
      <c r="V161" s="123"/>
      <c r="W161" s="123"/>
      <c r="X161" s="123"/>
      <c r="Y161" s="123"/>
      <c r="Z161" s="123"/>
    </row>
    <row r="162" spans="1:26" ht="15.75" customHeight="1" x14ac:dyDescent="0.35">
      <c r="A162" s="2"/>
      <c r="B162" s="1"/>
      <c r="C162" s="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23"/>
      <c r="T162" s="123"/>
      <c r="U162" s="123"/>
      <c r="V162" s="123"/>
      <c r="W162" s="123"/>
      <c r="X162" s="123"/>
      <c r="Y162" s="123"/>
      <c r="Z162" s="123"/>
    </row>
    <row r="163" spans="1:26" ht="15.75" customHeight="1" x14ac:dyDescent="0.35">
      <c r="A163" s="2"/>
      <c r="B163" s="1"/>
      <c r="C163" s="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23"/>
      <c r="T163" s="123"/>
      <c r="U163" s="123"/>
      <c r="V163" s="123"/>
      <c r="W163" s="123"/>
      <c r="X163" s="123"/>
      <c r="Y163" s="123"/>
      <c r="Z163" s="123"/>
    </row>
    <row r="164" spans="1:26" ht="15.75" customHeight="1" x14ac:dyDescent="0.35">
      <c r="A164" s="2"/>
      <c r="B164" s="1"/>
      <c r="C164" s="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23"/>
      <c r="T164" s="123"/>
      <c r="U164" s="123"/>
      <c r="V164" s="123"/>
      <c r="W164" s="123"/>
      <c r="X164" s="123"/>
      <c r="Y164" s="123"/>
      <c r="Z164" s="123"/>
    </row>
    <row r="165" spans="1:26" ht="15.75" customHeight="1" x14ac:dyDescent="0.35">
      <c r="A165" s="2"/>
      <c r="B165" s="1"/>
      <c r="C165" s="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23"/>
      <c r="T165" s="123"/>
      <c r="U165" s="123"/>
      <c r="V165" s="123"/>
      <c r="W165" s="123"/>
      <c r="X165" s="123"/>
      <c r="Y165" s="123"/>
      <c r="Z165" s="123"/>
    </row>
    <row r="166" spans="1:26" ht="15.75" customHeight="1" x14ac:dyDescent="0.35">
      <c r="A166" s="2"/>
      <c r="B166" s="1"/>
      <c r="C166" s="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23"/>
      <c r="T166" s="123"/>
      <c r="U166" s="123"/>
      <c r="V166" s="123"/>
      <c r="W166" s="123"/>
      <c r="X166" s="123"/>
      <c r="Y166" s="123"/>
      <c r="Z166" s="123"/>
    </row>
    <row r="167" spans="1:26" ht="15.75" customHeight="1" x14ac:dyDescent="0.35">
      <c r="A167" s="2"/>
      <c r="B167" s="1"/>
      <c r="C167" s="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23"/>
      <c r="T167" s="123"/>
      <c r="U167" s="123"/>
      <c r="V167" s="123"/>
      <c r="W167" s="123"/>
      <c r="X167" s="123"/>
      <c r="Y167" s="123"/>
      <c r="Z167" s="123"/>
    </row>
    <row r="168" spans="1:26" ht="15.75" customHeight="1" x14ac:dyDescent="0.35">
      <c r="A168" s="2"/>
      <c r="B168" s="1"/>
      <c r="C168" s="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23"/>
      <c r="T168" s="123"/>
      <c r="U168" s="123"/>
      <c r="V168" s="123"/>
      <c r="W168" s="123"/>
      <c r="X168" s="123"/>
      <c r="Y168" s="123"/>
      <c r="Z168" s="123"/>
    </row>
    <row r="169" spans="1:26" ht="15.75" customHeight="1" x14ac:dyDescent="0.35">
      <c r="A169" s="2"/>
      <c r="B169" s="1"/>
      <c r="C169" s="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23"/>
      <c r="T169" s="123"/>
      <c r="U169" s="123"/>
      <c r="V169" s="123"/>
      <c r="W169" s="123"/>
      <c r="X169" s="123"/>
      <c r="Y169" s="123"/>
      <c r="Z169" s="123"/>
    </row>
    <row r="170" spans="1:26" ht="15.75" customHeight="1" x14ac:dyDescent="0.35">
      <c r="A170" s="2"/>
      <c r="B170" s="1"/>
      <c r="C170" s="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23"/>
      <c r="T170" s="123"/>
      <c r="U170" s="123"/>
      <c r="V170" s="123"/>
      <c r="W170" s="123"/>
      <c r="X170" s="123"/>
      <c r="Y170" s="123"/>
      <c r="Z170" s="123"/>
    </row>
    <row r="171" spans="1:26" ht="15.75" customHeight="1" x14ac:dyDescent="0.35">
      <c r="A171" s="2"/>
      <c r="B171" s="1"/>
      <c r="C171" s="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23"/>
      <c r="T171" s="123"/>
      <c r="U171" s="123"/>
      <c r="V171" s="123"/>
      <c r="W171" s="123"/>
      <c r="X171" s="123"/>
      <c r="Y171" s="123"/>
      <c r="Z171" s="123"/>
    </row>
    <row r="172" spans="1:26" ht="15.75" customHeight="1" x14ac:dyDescent="0.35">
      <c r="A172" s="2"/>
      <c r="B172" s="1"/>
      <c r="C172" s="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23"/>
      <c r="T172" s="123"/>
      <c r="U172" s="123"/>
      <c r="V172" s="123"/>
      <c r="W172" s="123"/>
      <c r="X172" s="123"/>
      <c r="Y172" s="123"/>
      <c r="Z172" s="123"/>
    </row>
    <row r="173" spans="1:26" ht="15.75" customHeight="1" x14ac:dyDescent="0.35">
      <c r="A173" s="2"/>
      <c r="B173" s="1"/>
      <c r="C173" s="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23"/>
      <c r="T173" s="123"/>
      <c r="U173" s="123"/>
      <c r="V173" s="123"/>
      <c r="W173" s="123"/>
      <c r="X173" s="123"/>
      <c r="Y173" s="123"/>
      <c r="Z173" s="123"/>
    </row>
    <row r="174" spans="1:26" ht="15.75" customHeight="1" x14ac:dyDescent="0.35">
      <c r="A174" s="2"/>
      <c r="B174" s="1"/>
      <c r="C174" s="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23"/>
      <c r="T174" s="123"/>
      <c r="U174" s="123"/>
      <c r="V174" s="123"/>
      <c r="W174" s="123"/>
      <c r="X174" s="123"/>
      <c r="Y174" s="123"/>
      <c r="Z174" s="123"/>
    </row>
    <row r="175" spans="1:26" ht="15.75" customHeight="1" x14ac:dyDescent="0.35">
      <c r="A175" s="2"/>
      <c r="B175" s="1"/>
      <c r="C175" s="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23"/>
      <c r="T175" s="123"/>
      <c r="U175" s="123"/>
      <c r="V175" s="123"/>
      <c r="W175" s="123"/>
      <c r="X175" s="123"/>
      <c r="Y175" s="123"/>
      <c r="Z175" s="123"/>
    </row>
    <row r="176" spans="1:26" ht="15.75" customHeight="1" x14ac:dyDescent="0.35">
      <c r="A176" s="2"/>
      <c r="B176" s="1"/>
      <c r="C176" s="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23"/>
      <c r="T176" s="123"/>
      <c r="U176" s="123"/>
      <c r="V176" s="123"/>
      <c r="W176" s="123"/>
      <c r="X176" s="123"/>
      <c r="Y176" s="123"/>
      <c r="Z176" s="123"/>
    </row>
    <row r="177" spans="1:26" ht="15.75" customHeight="1" x14ac:dyDescent="0.35">
      <c r="A177" s="2"/>
      <c r="B177" s="1"/>
      <c r="C177" s="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23"/>
      <c r="T177" s="123"/>
      <c r="U177" s="123"/>
      <c r="V177" s="123"/>
      <c r="W177" s="123"/>
      <c r="X177" s="123"/>
      <c r="Y177" s="123"/>
      <c r="Z177" s="123"/>
    </row>
    <row r="178" spans="1:26" ht="15.75" customHeight="1" x14ac:dyDescent="0.35">
      <c r="A178" s="2"/>
      <c r="B178" s="1"/>
      <c r="C178" s="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23"/>
      <c r="T178" s="123"/>
      <c r="U178" s="123"/>
      <c r="V178" s="123"/>
      <c r="W178" s="123"/>
      <c r="X178" s="123"/>
      <c r="Y178" s="123"/>
      <c r="Z178" s="123"/>
    </row>
    <row r="179" spans="1:26" ht="15.75" customHeight="1" x14ac:dyDescent="0.35">
      <c r="A179" s="2"/>
      <c r="B179" s="1"/>
      <c r="C179" s="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23"/>
      <c r="T179" s="123"/>
      <c r="U179" s="123"/>
      <c r="V179" s="123"/>
      <c r="W179" s="123"/>
      <c r="X179" s="123"/>
      <c r="Y179" s="123"/>
      <c r="Z179" s="123"/>
    </row>
    <row r="180" spans="1:26" ht="15.75" customHeight="1" x14ac:dyDescent="0.35">
      <c r="A180" s="2"/>
      <c r="B180" s="1"/>
      <c r="C180" s="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23"/>
      <c r="T180" s="123"/>
      <c r="U180" s="123"/>
      <c r="V180" s="123"/>
      <c r="W180" s="123"/>
      <c r="X180" s="123"/>
      <c r="Y180" s="123"/>
      <c r="Z180" s="123"/>
    </row>
    <row r="181" spans="1:26" ht="15.75" customHeight="1" x14ac:dyDescent="0.35">
      <c r="A181" s="2"/>
      <c r="B181" s="1"/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23"/>
      <c r="T181" s="123"/>
      <c r="U181" s="123"/>
      <c r="V181" s="123"/>
      <c r="W181" s="123"/>
      <c r="X181" s="123"/>
      <c r="Y181" s="123"/>
      <c r="Z181" s="123"/>
    </row>
    <row r="182" spans="1:26" ht="15.75" customHeight="1" x14ac:dyDescent="0.35">
      <c r="A182" s="2"/>
      <c r="B182" s="1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23"/>
      <c r="T182" s="123"/>
      <c r="U182" s="123"/>
      <c r="V182" s="123"/>
      <c r="W182" s="123"/>
      <c r="X182" s="123"/>
      <c r="Y182" s="123"/>
      <c r="Z182" s="123"/>
    </row>
    <row r="183" spans="1:26" ht="15.75" customHeight="1" x14ac:dyDescent="0.35">
      <c r="A183" s="2"/>
      <c r="B183" s="1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23"/>
      <c r="T183" s="123"/>
      <c r="U183" s="123"/>
      <c r="V183" s="123"/>
      <c r="W183" s="123"/>
      <c r="X183" s="123"/>
      <c r="Y183" s="123"/>
      <c r="Z183" s="123"/>
    </row>
    <row r="184" spans="1:26" ht="15.75" customHeight="1" x14ac:dyDescent="0.35">
      <c r="A184" s="2"/>
      <c r="B184" s="1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23"/>
      <c r="T184" s="123"/>
      <c r="U184" s="123"/>
      <c r="V184" s="123"/>
      <c r="W184" s="123"/>
      <c r="X184" s="123"/>
      <c r="Y184" s="123"/>
      <c r="Z184" s="123"/>
    </row>
    <row r="185" spans="1:26" ht="15.75" customHeight="1" x14ac:dyDescent="0.35">
      <c r="A185" s="2"/>
      <c r="B185" s="1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23"/>
      <c r="T185" s="123"/>
      <c r="U185" s="123"/>
      <c r="V185" s="123"/>
      <c r="W185" s="123"/>
      <c r="X185" s="123"/>
      <c r="Y185" s="123"/>
      <c r="Z185" s="123"/>
    </row>
    <row r="186" spans="1:26" ht="15.75" customHeight="1" x14ac:dyDescent="0.35">
      <c r="A186" s="2"/>
      <c r="B186" s="1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23"/>
      <c r="T186" s="123"/>
      <c r="U186" s="123"/>
      <c r="V186" s="123"/>
      <c r="W186" s="123"/>
      <c r="X186" s="123"/>
      <c r="Y186" s="123"/>
      <c r="Z186" s="123"/>
    </row>
    <row r="187" spans="1:26" ht="15.75" customHeight="1" x14ac:dyDescent="0.35">
      <c r="A187" s="2"/>
      <c r="B187" s="1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23"/>
      <c r="T187" s="123"/>
      <c r="U187" s="123"/>
      <c r="V187" s="123"/>
      <c r="W187" s="123"/>
      <c r="X187" s="123"/>
      <c r="Y187" s="123"/>
      <c r="Z187" s="123"/>
    </row>
    <row r="188" spans="1:26" ht="15.75" customHeight="1" x14ac:dyDescent="0.35">
      <c r="A188" s="2"/>
      <c r="B188" s="1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23"/>
      <c r="T188" s="123"/>
      <c r="U188" s="123"/>
      <c r="V188" s="123"/>
      <c r="W188" s="123"/>
      <c r="X188" s="123"/>
      <c r="Y188" s="123"/>
      <c r="Z188" s="123"/>
    </row>
    <row r="189" spans="1:26" ht="15.75" customHeight="1" x14ac:dyDescent="0.35">
      <c r="A189" s="2"/>
      <c r="B189" s="1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23"/>
      <c r="T189" s="123"/>
      <c r="U189" s="123"/>
      <c r="V189" s="123"/>
      <c r="W189" s="123"/>
      <c r="X189" s="123"/>
      <c r="Y189" s="123"/>
      <c r="Z189" s="123"/>
    </row>
    <row r="190" spans="1:26" ht="15.75" customHeight="1" x14ac:dyDescent="0.35">
      <c r="A190" s="2"/>
      <c r="B190" s="1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23"/>
      <c r="T190" s="123"/>
      <c r="U190" s="123"/>
      <c r="V190" s="123"/>
      <c r="W190" s="123"/>
      <c r="X190" s="123"/>
      <c r="Y190" s="123"/>
      <c r="Z190" s="123"/>
    </row>
    <row r="191" spans="1:26" ht="15.75" customHeight="1" x14ac:dyDescent="0.35">
      <c r="A191" s="2"/>
      <c r="B191" s="1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23"/>
      <c r="T191" s="123"/>
      <c r="U191" s="123"/>
      <c r="V191" s="123"/>
      <c r="W191" s="123"/>
      <c r="X191" s="123"/>
      <c r="Y191" s="123"/>
      <c r="Z191" s="123"/>
    </row>
    <row r="192" spans="1:26" ht="15.75" customHeight="1" x14ac:dyDescent="0.35">
      <c r="A192" s="2"/>
      <c r="B192" s="1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23"/>
      <c r="T192" s="123"/>
      <c r="U192" s="123"/>
      <c r="V192" s="123"/>
      <c r="W192" s="123"/>
      <c r="X192" s="123"/>
      <c r="Y192" s="123"/>
      <c r="Z192" s="123"/>
    </row>
    <row r="193" spans="1:26" ht="15.75" customHeight="1" x14ac:dyDescent="0.35">
      <c r="A193" s="2"/>
      <c r="B193" s="1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23"/>
      <c r="T193" s="123"/>
      <c r="U193" s="123"/>
      <c r="V193" s="123"/>
      <c r="W193" s="123"/>
      <c r="X193" s="123"/>
      <c r="Y193" s="123"/>
      <c r="Z193" s="123"/>
    </row>
    <row r="194" spans="1:26" ht="15.75" customHeight="1" x14ac:dyDescent="0.35">
      <c r="A194" s="2"/>
      <c r="B194" s="1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23"/>
      <c r="T194" s="123"/>
      <c r="U194" s="123"/>
      <c r="V194" s="123"/>
      <c r="W194" s="123"/>
      <c r="X194" s="123"/>
      <c r="Y194" s="123"/>
      <c r="Z194" s="123"/>
    </row>
    <row r="195" spans="1:26" ht="15.75" customHeight="1" x14ac:dyDescent="0.35">
      <c r="A195" s="2"/>
      <c r="B195" s="1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23"/>
      <c r="T195" s="123"/>
      <c r="U195" s="123"/>
      <c r="V195" s="123"/>
      <c r="W195" s="123"/>
      <c r="X195" s="123"/>
      <c r="Y195" s="123"/>
      <c r="Z195" s="123"/>
    </row>
    <row r="196" spans="1:26" ht="15.75" customHeight="1" x14ac:dyDescent="0.35">
      <c r="A196" s="2"/>
      <c r="B196" s="1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23"/>
      <c r="T196" s="123"/>
      <c r="U196" s="123"/>
      <c r="V196" s="123"/>
      <c r="W196" s="123"/>
      <c r="X196" s="123"/>
      <c r="Y196" s="123"/>
      <c r="Z196" s="123"/>
    </row>
    <row r="197" spans="1:26" ht="15.75" customHeight="1" x14ac:dyDescent="0.35">
      <c r="A197" s="2"/>
      <c r="B197" s="1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23"/>
      <c r="T197" s="123"/>
      <c r="U197" s="123"/>
      <c r="V197" s="123"/>
      <c r="W197" s="123"/>
      <c r="X197" s="123"/>
      <c r="Y197" s="123"/>
      <c r="Z197" s="123"/>
    </row>
    <row r="198" spans="1:26" ht="15.75" customHeight="1" x14ac:dyDescent="0.35">
      <c r="A198" s="2"/>
      <c r="B198" s="1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23"/>
      <c r="T198" s="123"/>
      <c r="U198" s="123"/>
      <c r="V198" s="123"/>
      <c r="W198" s="123"/>
      <c r="X198" s="123"/>
      <c r="Y198" s="123"/>
      <c r="Z198" s="123"/>
    </row>
    <row r="199" spans="1:26" ht="15.75" customHeight="1" x14ac:dyDescent="0.35">
      <c r="A199" s="2"/>
      <c r="B199" s="1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23"/>
      <c r="T199" s="123"/>
      <c r="U199" s="123"/>
      <c r="V199" s="123"/>
      <c r="W199" s="123"/>
      <c r="X199" s="123"/>
      <c r="Y199" s="123"/>
      <c r="Z199" s="123"/>
    </row>
    <row r="200" spans="1:26" ht="15.75" customHeight="1" x14ac:dyDescent="0.35">
      <c r="A200" s="2"/>
      <c r="B200" s="1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23"/>
      <c r="T200" s="123"/>
      <c r="U200" s="123"/>
      <c r="V200" s="123"/>
      <c r="W200" s="123"/>
      <c r="X200" s="123"/>
      <c r="Y200" s="123"/>
      <c r="Z200" s="123"/>
    </row>
    <row r="201" spans="1:26" ht="15.75" customHeight="1" x14ac:dyDescent="0.35">
      <c r="A201" s="2"/>
      <c r="B201" s="1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23"/>
      <c r="T201" s="123"/>
      <c r="U201" s="123"/>
      <c r="V201" s="123"/>
      <c r="W201" s="123"/>
      <c r="X201" s="123"/>
      <c r="Y201" s="123"/>
      <c r="Z201" s="123"/>
    </row>
    <row r="202" spans="1:26" ht="15.75" customHeight="1" x14ac:dyDescent="0.35">
      <c r="A202" s="2"/>
      <c r="B202" s="1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23"/>
      <c r="T202" s="123"/>
      <c r="U202" s="123"/>
      <c r="V202" s="123"/>
      <c r="W202" s="123"/>
      <c r="X202" s="123"/>
      <c r="Y202" s="123"/>
      <c r="Z202" s="123"/>
    </row>
    <row r="203" spans="1:26" ht="15.75" customHeight="1" x14ac:dyDescent="0.35">
      <c r="A203" s="2"/>
      <c r="B203" s="1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23"/>
      <c r="T203" s="123"/>
      <c r="U203" s="123"/>
      <c r="V203" s="123"/>
      <c r="W203" s="123"/>
      <c r="X203" s="123"/>
      <c r="Y203" s="123"/>
      <c r="Z203" s="123"/>
    </row>
    <row r="204" spans="1:26" ht="15.75" customHeight="1" x14ac:dyDescent="0.35">
      <c r="A204" s="2"/>
      <c r="B204" s="1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23"/>
      <c r="T204" s="123"/>
      <c r="U204" s="123"/>
      <c r="V204" s="123"/>
      <c r="W204" s="123"/>
      <c r="X204" s="123"/>
      <c r="Y204" s="123"/>
      <c r="Z204" s="123"/>
    </row>
    <row r="205" spans="1:26" ht="15.75" customHeight="1" x14ac:dyDescent="0.35">
      <c r="A205" s="2"/>
      <c r="B205" s="1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23"/>
      <c r="T205" s="123"/>
      <c r="U205" s="123"/>
      <c r="V205" s="123"/>
      <c r="W205" s="123"/>
      <c r="X205" s="123"/>
      <c r="Y205" s="123"/>
      <c r="Z205" s="123"/>
    </row>
    <row r="206" spans="1:26" ht="15.75" customHeight="1" x14ac:dyDescent="0.35">
      <c r="A206" s="2"/>
      <c r="B206" s="1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23"/>
      <c r="T206" s="123"/>
      <c r="U206" s="123"/>
      <c r="V206" s="123"/>
      <c r="W206" s="123"/>
      <c r="X206" s="123"/>
      <c r="Y206" s="123"/>
      <c r="Z206" s="123"/>
    </row>
    <row r="207" spans="1:26" ht="15.75" customHeight="1" x14ac:dyDescent="0.35">
      <c r="A207" s="2"/>
      <c r="B207" s="1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23"/>
      <c r="T207" s="123"/>
      <c r="U207" s="123"/>
      <c r="V207" s="123"/>
      <c r="W207" s="123"/>
      <c r="X207" s="123"/>
      <c r="Y207" s="123"/>
      <c r="Z207" s="123"/>
    </row>
    <row r="208" spans="1:26" ht="15.75" customHeight="1" x14ac:dyDescent="0.35">
      <c r="A208" s="2"/>
      <c r="B208" s="1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23"/>
      <c r="T208" s="123"/>
      <c r="U208" s="123"/>
      <c r="V208" s="123"/>
      <c r="W208" s="123"/>
      <c r="X208" s="123"/>
      <c r="Y208" s="123"/>
      <c r="Z208" s="123"/>
    </row>
    <row r="209" spans="1:26" ht="15.75" customHeight="1" x14ac:dyDescent="0.35">
      <c r="A209" s="2"/>
      <c r="B209" s="1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23"/>
      <c r="T209" s="123"/>
      <c r="U209" s="123"/>
      <c r="V209" s="123"/>
      <c r="W209" s="123"/>
      <c r="X209" s="123"/>
      <c r="Y209" s="123"/>
      <c r="Z209" s="123"/>
    </row>
    <row r="210" spans="1:26" ht="15.75" customHeight="1" x14ac:dyDescent="0.35">
      <c r="A210" s="2"/>
      <c r="B210" s="1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23"/>
      <c r="T210" s="123"/>
      <c r="U210" s="123"/>
      <c r="V210" s="123"/>
      <c r="W210" s="123"/>
      <c r="X210" s="123"/>
      <c r="Y210" s="123"/>
      <c r="Z210" s="123"/>
    </row>
    <row r="211" spans="1:26" ht="15.75" customHeight="1" x14ac:dyDescent="0.35">
      <c r="A211" s="2"/>
      <c r="B211" s="1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23"/>
      <c r="T211" s="123"/>
      <c r="U211" s="123"/>
      <c r="V211" s="123"/>
      <c r="W211" s="123"/>
      <c r="X211" s="123"/>
      <c r="Y211" s="123"/>
      <c r="Z211" s="123"/>
    </row>
    <row r="212" spans="1:26" ht="15.75" customHeight="1" x14ac:dyDescent="0.35">
      <c r="A212" s="2"/>
      <c r="B212" s="1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23"/>
      <c r="T212" s="123"/>
      <c r="U212" s="123"/>
      <c r="V212" s="123"/>
      <c r="W212" s="123"/>
      <c r="X212" s="123"/>
      <c r="Y212" s="123"/>
      <c r="Z212" s="123"/>
    </row>
    <row r="213" spans="1:26" ht="15.75" customHeight="1" x14ac:dyDescent="0.35">
      <c r="A213" s="2"/>
      <c r="B213" s="1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23"/>
      <c r="T213" s="123"/>
      <c r="U213" s="123"/>
      <c r="V213" s="123"/>
      <c r="W213" s="123"/>
      <c r="X213" s="123"/>
      <c r="Y213" s="123"/>
      <c r="Z213" s="123"/>
    </row>
    <row r="214" spans="1:26" ht="15.75" customHeight="1" x14ac:dyDescent="0.35">
      <c r="A214" s="2"/>
      <c r="B214" s="1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23"/>
      <c r="T214" s="123"/>
      <c r="U214" s="123"/>
      <c r="V214" s="123"/>
      <c r="W214" s="123"/>
      <c r="X214" s="123"/>
      <c r="Y214" s="123"/>
      <c r="Z214" s="123"/>
    </row>
    <row r="215" spans="1:26" ht="15.75" customHeight="1" x14ac:dyDescent="0.35">
      <c r="A215" s="2"/>
      <c r="B215" s="1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23"/>
      <c r="T215" s="123"/>
      <c r="U215" s="123"/>
      <c r="V215" s="123"/>
      <c r="W215" s="123"/>
      <c r="X215" s="123"/>
      <c r="Y215" s="123"/>
      <c r="Z215" s="123"/>
    </row>
    <row r="216" spans="1:26" ht="15.75" customHeight="1" x14ac:dyDescent="0.35">
      <c r="A216" s="2"/>
      <c r="B216" s="1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23"/>
      <c r="T216" s="123"/>
      <c r="U216" s="123"/>
      <c r="V216" s="123"/>
      <c r="W216" s="123"/>
      <c r="X216" s="123"/>
      <c r="Y216" s="123"/>
      <c r="Z216" s="123"/>
    </row>
    <row r="217" spans="1:26" ht="15.75" customHeight="1" x14ac:dyDescent="0.35">
      <c r="A217" s="2"/>
      <c r="B217" s="1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23"/>
      <c r="T217" s="123"/>
      <c r="U217" s="123"/>
      <c r="V217" s="123"/>
      <c r="W217" s="123"/>
      <c r="X217" s="123"/>
      <c r="Y217" s="123"/>
      <c r="Z217" s="123"/>
    </row>
    <row r="218" spans="1:26" ht="15.75" customHeight="1" x14ac:dyDescent="0.35">
      <c r="A218" s="2"/>
      <c r="B218" s="1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23"/>
      <c r="T218" s="123"/>
      <c r="U218" s="123"/>
      <c r="V218" s="123"/>
      <c r="W218" s="123"/>
      <c r="X218" s="123"/>
      <c r="Y218" s="123"/>
      <c r="Z218" s="123"/>
    </row>
    <row r="219" spans="1:26" ht="15.75" customHeight="1" x14ac:dyDescent="0.35">
      <c r="A219" s="2"/>
      <c r="B219" s="1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23"/>
      <c r="T219" s="123"/>
      <c r="U219" s="123"/>
      <c r="V219" s="123"/>
      <c r="W219" s="123"/>
      <c r="X219" s="123"/>
      <c r="Y219" s="123"/>
      <c r="Z219" s="123"/>
    </row>
    <row r="220" spans="1:26" ht="15.75" customHeight="1" x14ac:dyDescent="0.35">
      <c r="A220" s="2"/>
      <c r="B220" s="1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23"/>
      <c r="T220" s="123"/>
      <c r="U220" s="123"/>
      <c r="V220" s="123"/>
      <c r="W220" s="123"/>
      <c r="X220" s="123"/>
      <c r="Y220" s="123"/>
      <c r="Z220" s="123"/>
    </row>
    <row r="221" spans="1:26" ht="15.75" customHeight="1" x14ac:dyDescent="0.35">
      <c r="A221" s="2"/>
      <c r="B221" s="1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23"/>
      <c r="T221" s="123"/>
      <c r="U221" s="123"/>
      <c r="V221" s="123"/>
      <c r="W221" s="123"/>
      <c r="X221" s="123"/>
      <c r="Y221" s="123"/>
      <c r="Z221" s="123"/>
    </row>
    <row r="222" spans="1:26" ht="15.75" customHeight="1" x14ac:dyDescent="0.35">
      <c r="A222" s="2"/>
      <c r="B222" s="1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23"/>
      <c r="T222" s="123"/>
      <c r="U222" s="123"/>
      <c r="V222" s="123"/>
      <c r="W222" s="123"/>
      <c r="X222" s="123"/>
      <c r="Y222" s="123"/>
      <c r="Z222" s="123"/>
    </row>
    <row r="223" spans="1:26" ht="15.75" customHeight="1" x14ac:dyDescent="0.35">
      <c r="A223" s="2"/>
      <c r="B223" s="1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23"/>
      <c r="T223" s="123"/>
      <c r="U223" s="123"/>
      <c r="V223" s="123"/>
      <c r="W223" s="123"/>
      <c r="X223" s="123"/>
      <c r="Y223" s="123"/>
      <c r="Z223" s="123"/>
    </row>
    <row r="224" spans="1:26" ht="15.75" customHeight="1" x14ac:dyDescent="0.35">
      <c r="A224" s="2"/>
      <c r="B224" s="1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23"/>
      <c r="T224" s="123"/>
      <c r="U224" s="123"/>
      <c r="V224" s="123"/>
      <c r="W224" s="123"/>
      <c r="X224" s="123"/>
      <c r="Y224" s="123"/>
      <c r="Z224" s="123"/>
    </row>
    <row r="225" spans="1:26" ht="15.75" customHeight="1" x14ac:dyDescent="0.35">
      <c r="A225" s="2"/>
      <c r="B225" s="1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23"/>
      <c r="T225" s="123"/>
      <c r="U225" s="123"/>
      <c r="V225" s="123"/>
      <c r="W225" s="123"/>
      <c r="X225" s="123"/>
      <c r="Y225" s="123"/>
      <c r="Z225" s="123"/>
    </row>
    <row r="226" spans="1:26" ht="15.75" customHeight="1" x14ac:dyDescent="0.35">
      <c r="A226" s="2"/>
      <c r="B226" s="1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23"/>
      <c r="T226" s="123"/>
      <c r="U226" s="123"/>
      <c r="V226" s="123"/>
      <c r="W226" s="123"/>
      <c r="X226" s="123"/>
      <c r="Y226" s="123"/>
      <c r="Z226" s="123"/>
    </row>
    <row r="227" spans="1:26" ht="15.75" customHeight="1" x14ac:dyDescent="0.35">
      <c r="A227" s="2"/>
      <c r="B227" s="1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23"/>
      <c r="T227" s="123"/>
      <c r="U227" s="123"/>
      <c r="V227" s="123"/>
      <c r="W227" s="123"/>
      <c r="X227" s="123"/>
      <c r="Y227" s="123"/>
      <c r="Z227" s="123"/>
    </row>
    <row r="228" spans="1:26" ht="15.75" customHeight="1" x14ac:dyDescent="0.35">
      <c r="A228" s="2"/>
      <c r="B228" s="1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23"/>
      <c r="T228" s="123"/>
      <c r="U228" s="123"/>
      <c r="V228" s="123"/>
      <c r="W228" s="123"/>
      <c r="X228" s="123"/>
      <c r="Y228" s="123"/>
      <c r="Z228" s="123"/>
    </row>
    <row r="229" spans="1:26" ht="15.75" customHeight="1" x14ac:dyDescent="0.35">
      <c r="A229" s="2"/>
      <c r="B229" s="1"/>
      <c r="C229" s="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23"/>
      <c r="T229" s="123"/>
      <c r="U229" s="123"/>
      <c r="V229" s="123"/>
      <c r="W229" s="123"/>
      <c r="X229" s="123"/>
      <c r="Y229" s="123"/>
      <c r="Z229" s="123"/>
    </row>
    <row r="230" spans="1:26" ht="15.75" customHeight="1" x14ac:dyDescent="0.35">
      <c r="A230" s="2"/>
      <c r="B230" s="1"/>
      <c r="C230" s="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23"/>
      <c r="T230" s="123"/>
      <c r="U230" s="123"/>
      <c r="V230" s="123"/>
      <c r="W230" s="123"/>
      <c r="X230" s="123"/>
      <c r="Y230" s="123"/>
      <c r="Z230" s="123"/>
    </row>
    <row r="231" spans="1:26" ht="15.75" customHeight="1" x14ac:dyDescent="0.35">
      <c r="A231" s="2"/>
      <c r="B231" s="1"/>
      <c r="C231" s="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23"/>
      <c r="T231" s="123"/>
      <c r="U231" s="123"/>
      <c r="V231" s="123"/>
      <c r="W231" s="123"/>
      <c r="X231" s="123"/>
      <c r="Y231" s="123"/>
      <c r="Z231" s="123"/>
    </row>
    <row r="232" spans="1:26" ht="15.75" customHeight="1" x14ac:dyDescent="0.35">
      <c r="A232" s="2"/>
      <c r="B232" s="1"/>
      <c r="C232" s="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23"/>
      <c r="T232" s="123"/>
      <c r="U232" s="123"/>
      <c r="V232" s="123"/>
      <c r="W232" s="123"/>
      <c r="X232" s="123"/>
      <c r="Y232" s="123"/>
      <c r="Z232" s="123"/>
    </row>
    <row r="233" spans="1:26" ht="15.75" customHeight="1" x14ac:dyDescent="0.35">
      <c r="A233" s="2"/>
      <c r="B233" s="1"/>
      <c r="C233" s="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23"/>
      <c r="T233" s="123"/>
      <c r="U233" s="123"/>
      <c r="V233" s="123"/>
      <c r="W233" s="123"/>
      <c r="X233" s="123"/>
      <c r="Y233" s="123"/>
      <c r="Z233" s="123"/>
    </row>
    <row r="234" spans="1:26" ht="15.75" customHeight="1" x14ac:dyDescent="0.35">
      <c r="A234" s="2"/>
      <c r="B234" s="1"/>
      <c r="C234" s="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23"/>
      <c r="T234" s="123"/>
      <c r="U234" s="123"/>
      <c r="V234" s="123"/>
      <c r="W234" s="123"/>
      <c r="X234" s="123"/>
      <c r="Y234" s="123"/>
      <c r="Z234" s="123"/>
    </row>
    <row r="235" spans="1:26" ht="15.75" customHeight="1" x14ac:dyDescent="0.35">
      <c r="A235" s="2"/>
      <c r="B235" s="1"/>
      <c r="C235" s="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23"/>
      <c r="T235" s="123"/>
      <c r="U235" s="123"/>
      <c r="V235" s="123"/>
      <c r="W235" s="123"/>
      <c r="X235" s="123"/>
      <c r="Y235" s="123"/>
      <c r="Z235" s="123"/>
    </row>
    <row r="236" spans="1:26" ht="15.75" customHeight="1" x14ac:dyDescent="0.35">
      <c r="A236" s="2"/>
      <c r="B236" s="1"/>
      <c r="C236" s="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23"/>
      <c r="T236" s="123"/>
      <c r="U236" s="123"/>
      <c r="V236" s="123"/>
      <c r="W236" s="123"/>
      <c r="X236" s="123"/>
      <c r="Y236" s="123"/>
      <c r="Z236" s="123"/>
    </row>
    <row r="237" spans="1:26" ht="15.75" customHeight="1" x14ac:dyDescent="0.35">
      <c r="A237" s="2"/>
      <c r="B237" s="1"/>
      <c r="C237" s="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23"/>
      <c r="T237" s="123"/>
      <c r="U237" s="123"/>
      <c r="V237" s="123"/>
      <c r="W237" s="123"/>
      <c r="X237" s="123"/>
      <c r="Y237" s="123"/>
      <c r="Z237" s="123"/>
    </row>
    <row r="238" spans="1:26" ht="15.75" customHeight="1" x14ac:dyDescent="0.35">
      <c r="A238" s="2"/>
      <c r="B238" s="1"/>
      <c r="C238" s="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23"/>
      <c r="T238" s="123"/>
      <c r="U238" s="123"/>
      <c r="V238" s="123"/>
      <c r="W238" s="123"/>
      <c r="X238" s="123"/>
      <c r="Y238" s="123"/>
      <c r="Z238" s="123"/>
    </row>
    <row r="239" spans="1:26" ht="15.75" customHeight="1" x14ac:dyDescent="0.35">
      <c r="A239" s="2"/>
      <c r="B239" s="1"/>
      <c r="C239" s="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23"/>
      <c r="T239" s="123"/>
      <c r="U239" s="123"/>
      <c r="V239" s="123"/>
      <c r="W239" s="123"/>
      <c r="X239" s="123"/>
      <c r="Y239" s="123"/>
      <c r="Z239" s="123"/>
    </row>
    <row r="240" spans="1:26" ht="15.75" customHeight="1" x14ac:dyDescent="0.35">
      <c r="A240" s="2"/>
      <c r="B240" s="1"/>
      <c r="C240" s="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23"/>
      <c r="T240" s="123"/>
      <c r="U240" s="123"/>
      <c r="V240" s="123"/>
      <c r="W240" s="123"/>
      <c r="X240" s="123"/>
      <c r="Y240" s="123"/>
      <c r="Z240" s="123"/>
    </row>
    <row r="241" spans="1:26" ht="15.75" customHeight="1" x14ac:dyDescent="0.35">
      <c r="A241" s="2"/>
      <c r="B241" s="1"/>
      <c r="C241" s="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23"/>
      <c r="T241" s="123"/>
      <c r="U241" s="123"/>
      <c r="V241" s="123"/>
      <c r="W241" s="123"/>
      <c r="X241" s="123"/>
      <c r="Y241" s="123"/>
      <c r="Z241" s="123"/>
    </row>
    <row r="242" spans="1:26" ht="15.75" customHeight="1" x14ac:dyDescent="0.35">
      <c r="A242" s="2"/>
      <c r="B242" s="1"/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23"/>
      <c r="T242" s="123"/>
      <c r="U242" s="123"/>
      <c r="V242" s="123"/>
      <c r="W242" s="123"/>
      <c r="X242" s="123"/>
      <c r="Y242" s="123"/>
      <c r="Z242" s="123"/>
    </row>
    <row r="243" spans="1:26" ht="15.75" customHeight="1" x14ac:dyDescent="0.35">
      <c r="A243" s="2"/>
      <c r="B243" s="1"/>
      <c r="C243" s="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23"/>
      <c r="T243" s="123"/>
      <c r="U243" s="123"/>
      <c r="V243" s="123"/>
      <c r="W243" s="123"/>
      <c r="X243" s="123"/>
      <c r="Y243" s="123"/>
      <c r="Z243" s="123"/>
    </row>
    <row r="244" spans="1:26" ht="15.75" customHeight="1" x14ac:dyDescent="0.35">
      <c r="A244" s="2"/>
      <c r="B244" s="1"/>
      <c r="C244" s="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23"/>
      <c r="T244" s="123"/>
      <c r="U244" s="123"/>
      <c r="V244" s="123"/>
      <c r="W244" s="123"/>
      <c r="X244" s="123"/>
      <c r="Y244" s="123"/>
      <c r="Z244" s="123"/>
    </row>
    <row r="245" spans="1:26" ht="15.75" customHeight="1" x14ac:dyDescent="0.35">
      <c r="A245" s="2"/>
      <c r="B245" s="1"/>
      <c r="C245" s="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23"/>
      <c r="T245" s="123"/>
      <c r="U245" s="123"/>
      <c r="V245" s="123"/>
      <c r="W245" s="123"/>
      <c r="X245" s="123"/>
      <c r="Y245" s="123"/>
      <c r="Z245" s="123"/>
    </row>
    <row r="246" spans="1:26" ht="15.75" customHeight="1" x14ac:dyDescent="0.35">
      <c r="A246" s="2"/>
      <c r="B246" s="1"/>
      <c r="C246" s="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23"/>
      <c r="T246" s="123"/>
      <c r="U246" s="123"/>
      <c r="V246" s="123"/>
      <c r="W246" s="123"/>
      <c r="X246" s="123"/>
      <c r="Y246" s="123"/>
      <c r="Z246" s="123"/>
    </row>
    <row r="247" spans="1:26" ht="15.75" customHeight="1" x14ac:dyDescent="0.35">
      <c r="A247" s="2"/>
      <c r="B247" s="1"/>
      <c r="C247" s="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23"/>
      <c r="T247" s="123"/>
      <c r="U247" s="123"/>
      <c r="V247" s="123"/>
      <c r="W247" s="123"/>
      <c r="X247" s="123"/>
      <c r="Y247" s="123"/>
      <c r="Z247" s="123"/>
    </row>
    <row r="248" spans="1:26" ht="15.75" customHeight="1" x14ac:dyDescent="0.35">
      <c r="A248" s="2"/>
      <c r="B248" s="1"/>
      <c r="C248" s="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23"/>
      <c r="T248" s="123"/>
      <c r="U248" s="123"/>
      <c r="V248" s="123"/>
      <c r="W248" s="123"/>
      <c r="X248" s="123"/>
      <c r="Y248" s="123"/>
      <c r="Z248" s="123"/>
    </row>
    <row r="249" spans="1:26" ht="15.75" customHeight="1" x14ac:dyDescent="0.35">
      <c r="A249" s="2"/>
      <c r="B249" s="1"/>
      <c r="C249" s="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23"/>
      <c r="T249" s="123"/>
      <c r="U249" s="123"/>
      <c r="V249" s="123"/>
      <c r="W249" s="123"/>
      <c r="X249" s="123"/>
      <c r="Y249" s="123"/>
      <c r="Z249" s="123"/>
    </row>
    <row r="250" spans="1:26" ht="15.75" customHeight="1" x14ac:dyDescent="0.35">
      <c r="A250" s="2"/>
      <c r="B250" s="1"/>
      <c r="C250" s="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23"/>
      <c r="T250" s="123"/>
      <c r="U250" s="123"/>
      <c r="V250" s="123"/>
      <c r="W250" s="123"/>
      <c r="X250" s="123"/>
      <c r="Y250" s="123"/>
      <c r="Z250" s="123"/>
    </row>
    <row r="251" spans="1:26" ht="15.75" customHeight="1" x14ac:dyDescent="0.35">
      <c r="A251" s="2"/>
      <c r="B251" s="1"/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23"/>
      <c r="T251" s="123"/>
      <c r="U251" s="123"/>
      <c r="V251" s="123"/>
      <c r="W251" s="123"/>
      <c r="X251" s="123"/>
      <c r="Y251" s="123"/>
      <c r="Z251" s="123"/>
    </row>
    <row r="252" spans="1:26" ht="15.75" customHeight="1" x14ac:dyDescent="0.35">
      <c r="A252" s="2"/>
      <c r="B252" s="1"/>
      <c r="C252" s="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23"/>
      <c r="T252" s="123"/>
      <c r="U252" s="123"/>
      <c r="V252" s="123"/>
      <c r="W252" s="123"/>
      <c r="X252" s="123"/>
      <c r="Y252" s="123"/>
      <c r="Z252" s="123"/>
    </row>
    <row r="253" spans="1:26" ht="15.75" customHeight="1" x14ac:dyDescent="0.35">
      <c r="A253" s="2"/>
      <c r="B253" s="1"/>
      <c r="C253" s="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23"/>
      <c r="T253" s="123"/>
      <c r="U253" s="123"/>
      <c r="V253" s="123"/>
      <c r="W253" s="123"/>
      <c r="X253" s="123"/>
      <c r="Y253" s="123"/>
      <c r="Z253" s="123"/>
    </row>
    <row r="254" spans="1:26" ht="15.75" customHeight="1" x14ac:dyDescent="0.35">
      <c r="A254" s="2"/>
      <c r="B254" s="1"/>
      <c r="C254" s="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23"/>
      <c r="T254" s="123"/>
      <c r="U254" s="123"/>
      <c r="V254" s="123"/>
      <c r="W254" s="123"/>
      <c r="X254" s="123"/>
      <c r="Y254" s="123"/>
      <c r="Z254" s="123"/>
    </row>
    <row r="255" spans="1:26" ht="15.75" customHeight="1" x14ac:dyDescent="0.35">
      <c r="A255" s="2"/>
      <c r="B255" s="1"/>
      <c r="C255" s="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23"/>
      <c r="T255" s="123"/>
      <c r="U255" s="123"/>
      <c r="V255" s="123"/>
      <c r="W255" s="123"/>
      <c r="X255" s="123"/>
      <c r="Y255" s="123"/>
      <c r="Z255" s="123"/>
    </row>
    <row r="256" spans="1:26" ht="15.75" customHeight="1" x14ac:dyDescent="0.35">
      <c r="A256" s="2"/>
      <c r="B256" s="1"/>
      <c r="C256" s="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23"/>
      <c r="T256" s="123"/>
      <c r="U256" s="123"/>
      <c r="V256" s="123"/>
      <c r="W256" s="123"/>
      <c r="X256" s="123"/>
      <c r="Y256" s="123"/>
      <c r="Z256" s="123"/>
    </row>
    <row r="257" spans="1:26" ht="15.75" customHeight="1" x14ac:dyDescent="0.35">
      <c r="A257" s="2"/>
      <c r="B257" s="1"/>
      <c r="C257" s="3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23"/>
      <c r="T257" s="123"/>
      <c r="U257" s="123"/>
      <c r="V257" s="123"/>
      <c r="W257" s="123"/>
      <c r="X257" s="123"/>
      <c r="Y257" s="123"/>
      <c r="Z257" s="123"/>
    </row>
    <row r="258" spans="1:26" ht="15.75" customHeight="1" x14ac:dyDescent="0.35">
      <c r="A258" s="2"/>
      <c r="B258" s="1"/>
      <c r="C258" s="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23"/>
      <c r="T258" s="123"/>
      <c r="U258" s="123"/>
      <c r="V258" s="123"/>
      <c r="W258" s="123"/>
      <c r="X258" s="123"/>
      <c r="Y258" s="123"/>
      <c r="Z258" s="123"/>
    </row>
    <row r="259" spans="1:26" ht="15.75" customHeight="1" x14ac:dyDescent="0.35">
      <c r="A259" s="2"/>
      <c r="B259" s="1"/>
      <c r="C259" s="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23"/>
      <c r="T259" s="123"/>
      <c r="U259" s="123"/>
      <c r="V259" s="123"/>
      <c r="W259" s="123"/>
      <c r="X259" s="123"/>
      <c r="Y259" s="123"/>
      <c r="Z259" s="123"/>
    </row>
    <row r="260" spans="1:26" ht="15.75" customHeight="1" x14ac:dyDescent="0.35">
      <c r="A260" s="2"/>
      <c r="B260" s="1"/>
      <c r="C260" s="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23"/>
      <c r="T260" s="123"/>
      <c r="U260" s="123"/>
      <c r="V260" s="123"/>
      <c r="W260" s="123"/>
      <c r="X260" s="123"/>
      <c r="Y260" s="123"/>
      <c r="Z260" s="123"/>
    </row>
    <row r="261" spans="1:26" ht="15.75" customHeight="1" x14ac:dyDescent="0.35">
      <c r="A261" s="2"/>
      <c r="B261" s="1"/>
      <c r="C261" s="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23"/>
      <c r="T261" s="123"/>
      <c r="U261" s="123"/>
      <c r="V261" s="123"/>
      <c r="W261" s="123"/>
      <c r="X261" s="123"/>
      <c r="Y261" s="123"/>
      <c r="Z261" s="123"/>
    </row>
    <row r="262" spans="1:26" ht="15.75" customHeight="1" x14ac:dyDescent="0.35">
      <c r="A262" s="2"/>
      <c r="B262" s="1"/>
      <c r="C262" s="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23"/>
      <c r="T262" s="123"/>
      <c r="U262" s="123"/>
      <c r="V262" s="123"/>
      <c r="W262" s="123"/>
      <c r="X262" s="123"/>
      <c r="Y262" s="123"/>
      <c r="Z262" s="123"/>
    </row>
    <row r="263" spans="1:26" ht="15.75" customHeight="1" x14ac:dyDescent="0.35">
      <c r="A263" s="2"/>
      <c r="B263" s="1"/>
      <c r="C263" s="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23"/>
      <c r="T263" s="123"/>
      <c r="U263" s="123"/>
      <c r="V263" s="123"/>
      <c r="W263" s="123"/>
      <c r="X263" s="123"/>
      <c r="Y263" s="123"/>
      <c r="Z263" s="123"/>
    </row>
    <row r="264" spans="1:26" ht="15.75" customHeight="1" x14ac:dyDescent="0.35">
      <c r="A264" s="2"/>
      <c r="B264" s="1"/>
      <c r="C264" s="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23"/>
      <c r="T264" s="123"/>
      <c r="U264" s="123"/>
      <c r="V264" s="123"/>
      <c r="W264" s="123"/>
      <c r="X264" s="123"/>
      <c r="Y264" s="123"/>
      <c r="Z264" s="123"/>
    </row>
    <row r="265" spans="1:26" ht="15.75" customHeight="1" x14ac:dyDescent="0.35">
      <c r="A265" s="2"/>
      <c r="B265" s="1"/>
      <c r="C265" s="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23"/>
      <c r="T265" s="123"/>
      <c r="U265" s="123"/>
      <c r="V265" s="123"/>
      <c r="W265" s="123"/>
      <c r="X265" s="123"/>
      <c r="Y265" s="123"/>
      <c r="Z265" s="123"/>
    </row>
    <row r="266" spans="1:26" ht="15.75" customHeight="1" x14ac:dyDescent="0.35">
      <c r="A266" s="2"/>
      <c r="B266" s="1"/>
      <c r="C266" s="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23"/>
      <c r="T266" s="123"/>
      <c r="U266" s="123"/>
      <c r="V266" s="123"/>
      <c r="W266" s="123"/>
      <c r="X266" s="123"/>
      <c r="Y266" s="123"/>
      <c r="Z266" s="123"/>
    </row>
    <row r="267" spans="1:26" ht="15.75" customHeight="1" x14ac:dyDescent="0.35">
      <c r="A267" s="2"/>
      <c r="B267" s="1"/>
      <c r="C267" s="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23"/>
      <c r="T267" s="123"/>
      <c r="U267" s="123"/>
      <c r="V267" s="123"/>
      <c r="W267" s="123"/>
      <c r="X267" s="123"/>
      <c r="Y267" s="123"/>
      <c r="Z267" s="123"/>
    </row>
    <row r="268" spans="1:26" ht="15.75" customHeight="1" x14ac:dyDescent="0.35">
      <c r="A268" s="2"/>
      <c r="B268" s="1"/>
      <c r="C268" s="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23"/>
      <c r="T268" s="123"/>
      <c r="U268" s="123"/>
      <c r="V268" s="123"/>
      <c r="W268" s="123"/>
      <c r="X268" s="123"/>
      <c r="Y268" s="123"/>
      <c r="Z268" s="123"/>
    </row>
    <row r="269" spans="1:26" ht="15.75" customHeight="1" x14ac:dyDescent="0.35">
      <c r="A269" s="2"/>
      <c r="B269" s="1"/>
      <c r="C269" s="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23"/>
      <c r="T269" s="123"/>
      <c r="U269" s="123"/>
      <c r="V269" s="123"/>
      <c r="W269" s="123"/>
      <c r="X269" s="123"/>
      <c r="Y269" s="123"/>
      <c r="Z269" s="123"/>
    </row>
    <row r="270" spans="1:26" ht="15.75" customHeight="1" x14ac:dyDescent="0.35">
      <c r="A270" s="2"/>
      <c r="B270" s="1"/>
      <c r="C270" s="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23"/>
      <c r="T270" s="123"/>
      <c r="U270" s="123"/>
      <c r="V270" s="123"/>
      <c r="W270" s="123"/>
      <c r="X270" s="123"/>
      <c r="Y270" s="123"/>
      <c r="Z270" s="123"/>
    </row>
    <row r="271" spans="1:26" ht="15.75" customHeight="1" x14ac:dyDescent="0.35">
      <c r="A271" s="2"/>
      <c r="B271" s="1"/>
      <c r="C271" s="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23"/>
      <c r="T271" s="123"/>
      <c r="U271" s="123"/>
      <c r="V271" s="123"/>
      <c r="W271" s="123"/>
      <c r="X271" s="123"/>
      <c r="Y271" s="123"/>
      <c r="Z271" s="123"/>
    </row>
    <row r="272" spans="1:26" ht="15.75" customHeight="1" x14ac:dyDescent="0.35">
      <c r="A272" s="2"/>
      <c r="B272" s="1"/>
      <c r="C272" s="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23"/>
      <c r="T272" s="123"/>
      <c r="U272" s="123"/>
      <c r="V272" s="123"/>
      <c r="W272" s="123"/>
      <c r="X272" s="123"/>
      <c r="Y272" s="123"/>
      <c r="Z272" s="123"/>
    </row>
    <row r="273" spans="1:26" ht="15.75" customHeight="1" x14ac:dyDescent="0.35">
      <c r="A273" s="2"/>
      <c r="B273" s="1"/>
      <c r="C273" s="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23"/>
      <c r="T273" s="123"/>
      <c r="U273" s="123"/>
      <c r="V273" s="123"/>
      <c r="W273" s="123"/>
      <c r="X273" s="123"/>
      <c r="Y273" s="123"/>
      <c r="Z273" s="123"/>
    </row>
    <row r="274" spans="1:26" ht="15.75" customHeight="1" x14ac:dyDescent="0.35">
      <c r="A274" s="2"/>
      <c r="B274" s="1"/>
      <c r="C274" s="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23"/>
      <c r="T274" s="123"/>
      <c r="U274" s="123"/>
      <c r="V274" s="123"/>
      <c r="W274" s="123"/>
      <c r="X274" s="123"/>
      <c r="Y274" s="123"/>
      <c r="Z274" s="123"/>
    </row>
    <row r="275" spans="1:26" ht="15.75" customHeight="1" x14ac:dyDescent="0.35">
      <c r="A275" s="2"/>
      <c r="B275" s="1"/>
      <c r="C275" s="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23"/>
      <c r="T275" s="123"/>
      <c r="U275" s="123"/>
      <c r="V275" s="123"/>
      <c r="W275" s="123"/>
      <c r="X275" s="123"/>
      <c r="Y275" s="123"/>
      <c r="Z275" s="123"/>
    </row>
    <row r="276" spans="1:26" ht="15.75" customHeight="1" x14ac:dyDescent="0.35">
      <c r="A276" s="2"/>
      <c r="B276" s="1"/>
      <c r="C276" s="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23"/>
      <c r="T276" s="123"/>
      <c r="U276" s="123"/>
      <c r="V276" s="123"/>
      <c r="W276" s="123"/>
      <c r="X276" s="123"/>
      <c r="Y276" s="123"/>
      <c r="Z276" s="123"/>
    </row>
    <row r="277" spans="1:26" ht="15.75" customHeight="1" x14ac:dyDescent="0.35">
      <c r="A277" s="2"/>
      <c r="B277" s="1"/>
      <c r="C277" s="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23"/>
      <c r="T277" s="123"/>
      <c r="U277" s="123"/>
      <c r="V277" s="123"/>
      <c r="W277" s="123"/>
      <c r="X277" s="123"/>
      <c r="Y277" s="123"/>
      <c r="Z277" s="123"/>
    </row>
    <row r="278" spans="1:26" ht="15.75" customHeight="1" x14ac:dyDescent="0.35">
      <c r="A278" s="2"/>
      <c r="B278" s="1"/>
      <c r="C278" s="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23"/>
      <c r="T278" s="123"/>
      <c r="U278" s="123"/>
      <c r="V278" s="123"/>
      <c r="W278" s="123"/>
      <c r="X278" s="123"/>
      <c r="Y278" s="123"/>
      <c r="Z278" s="123"/>
    </row>
    <row r="279" spans="1:26" ht="15.75" customHeight="1" x14ac:dyDescent="0.35">
      <c r="A279" s="2"/>
      <c r="B279" s="1"/>
      <c r="C279" s="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23"/>
      <c r="T279" s="123"/>
      <c r="U279" s="123"/>
      <c r="V279" s="123"/>
      <c r="W279" s="123"/>
      <c r="X279" s="123"/>
      <c r="Y279" s="123"/>
      <c r="Z279" s="123"/>
    </row>
    <row r="280" spans="1:26" ht="15.75" customHeight="1" x14ac:dyDescent="0.35">
      <c r="A280" s="2"/>
      <c r="B280" s="1"/>
      <c r="C280" s="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23"/>
      <c r="T280" s="123"/>
      <c r="U280" s="123"/>
      <c r="V280" s="123"/>
      <c r="W280" s="123"/>
      <c r="X280" s="123"/>
      <c r="Y280" s="123"/>
      <c r="Z280" s="123"/>
    </row>
    <row r="281" spans="1:26" ht="15.75" customHeight="1" x14ac:dyDescent="0.35">
      <c r="A281" s="2"/>
      <c r="B281" s="1"/>
      <c r="C281" s="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23"/>
      <c r="T281" s="123"/>
      <c r="U281" s="123"/>
      <c r="V281" s="123"/>
      <c r="W281" s="123"/>
      <c r="X281" s="123"/>
      <c r="Y281" s="123"/>
      <c r="Z281" s="123"/>
    </row>
    <row r="282" spans="1:26" ht="15.75" customHeight="1" x14ac:dyDescent="0.35">
      <c r="A282" s="2"/>
      <c r="B282" s="1"/>
      <c r="C282" s="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23"/>
      <c r="T282" s="123"/>
      <c r="U282" s="123"/>
      <c r="V282" s="123"/>
      <c r="W282" s="123"/>
      <c r="X282" s="123"/>
      <c r="Y282" s="123"/>
      <c r="Z282" s="123"/>
    </row>
    <row r="283" spans="1:26" ht="15.75" customHeight="1" x14ac:dyDescent="0.35">
      <c r="A283" s="2"/>
      <c r="B283" s="1"/>
      <c r="C283" s="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23"/>
      <c r="T283" s="123"/>
      <c r="U283" s="123"/>
      <c r="V283" s="123"/>
      <c r="W283" s="123"/>
      <c r="X283" s="123"/>
      <c r="Y283" s="123"/>
      <c r="Z283" s="123"/>
    </row>
    <row r="284" spans="1:26" ht="15.75" customHeight="1" x14ac:dyDescent="0.35">
      <c r="A284" s="2"/>
      <c r="B284" s="1"/>
      <c r="C284" s="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23"/>
      <c r="T284" s="123"/>
      <c r="U284" s="123"/>
      <c r="V284" s="123"/>
      <c r="W284" s="123"/>
      <c r="X284" s="123"/>
      <c r="Y284" s="123"/>
      <c r="Z284" s="123"/>
    </row>
    <row r="285" spans="1:26" ht="15.75" customHeight="1" x14ac:dyDescent="0.35">
      <c r="A285" s="2"/>
      <c r="B285" s="1"/>
      <c r="C285" s="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23"/>
      <c r="T285" s="123"/>
      <c r="U285" s="123"/>
      <c r="V285" s="123"/>
      <c r="W285" s="123"/>
      <c r="X285" s="123"/>
      <c r="Y285" s="123"/>
      <c r="Z285" s="123"/>
    </row>
    <row r="286" spans="1:26" ht="15.75" customHeight="1" x14ac:dyDescent="0.35">
      <c r="A286" s="2"/>
      <c r="B286" s="1"/>
      <c r="C286" s="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23"/>
      <c r="T286" s="123"/>
      <c r="U286" s="123"/>
      <c r="V286" s="123"/>
      <c r="W286" s="123"/>
      <c r="X286" s="123"/>
      <c r="Y286" s="123"/>
      <c r="Z286" s="123"/>
    </row>
    <row r="287" spans="1:26" ht="15.75" customHeight="1" x14ac:dyDescent="0.35">
      <c r="A287" s="2"/>
      <c r="B287" s="1"/>
      <c r="C287" s="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23"/>
      <c r="T287" s="123"/>
      <c r="U287" s="123"/>
      <c r="V287" s="123"/>
      <c r="W287" s="123"/>
      <c r="X287" s="123"/>
      <c r="Y287" s="123"/>
      <c r="Z287" s="123"/>
    </row>
    <row r="288" spans="1:26" ht="15.75" customHeight="1" x14ac:dyDescent="0.35">
      <c r="A288" s="2"/>
      <c r="B288" s="1"/>
      <c r="C288" s="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23"/>
      <c r="T288" s="123"/>
      <c r="U288" s="123"/>
      <c r="V288" s="123"/>
      <c r="W288" s="123"/>
      <c r="X288" s="123"/>
      <c r="Y288" s="123"/>
      <c r="Z288" s="123"/>
    </row>
    <row r="289" spans="1:26" ht="15.75" customHeight="1" x14ac:dyDescent="0.35">
      <c r="A289" s="2"/>
      <c r="B289" s="1"/>
      <c r="C289" s="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23"/>
      <c r="T289" s="123"/>
      <c r="U289" s="123"/>
      <c r="V289" s="123"/>
      <c r="W289" s="123"/>
      <c r="X289" s="123"/>
      <c r="Y289" s="123"/>
      <c r="Z289" s="123"/>
    </row>
    <row r="290" spans="1:26" ht="15.75" customHeight="1" x14ac:dyDescent="0.35">
      <c r="A290" s="2"/>
      <c r="B290" s="1"/>
      <c r="C290" s="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23"/>
      <c r="T290" s="123"/>
      <c r="U290" s="123"/>
      <c r="V290" s="123"/>
      <c r="W290" s="123"/>
      <c r="X290" s="123"/>
      <c r="Y290" s="123"/>
      <c r="Z290" s="123"/>
    </row>
    <row r="291" spans="1:26" ht="15.75" customHeight="1" x14ac:dyDescent="0.35">
      <c r="A291" s="2"/>
      <c r="B291" s="1"/>
      <c r="C291" s="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23"/>
      <c r="T291" s="123"/>
      <c r="U291" s="123"/>
      <c r="V291" s="123"/>
      <c r="W291" s="123"/>
      <c r="X291" s="123"/>
      <c r="Y291" s="123"/>
      <c r="Z291" s="123"/>
    </row>
    <row r="292" spans="1:26" ht="15.75" customHeight="1" x14ac:dyDescent="0.35">
      <c r="A292" s="2"/>
      <c r="B292" s="1"/>
      <c r="C292" s="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23"/>
      <c r="T292" s="123"/>
      <c r="U292" s="123"/>
      <c r="V292" s="123"/>
      <c r="W292" s="123"/>
      <c r="X292" s="123"/>
      <c r="Y292" s="123"/>
      <c r="Z292" s="123"/>
    </row>
    <row r="293" spans="1:26" ht="15.75" customHeight="1" x14ac:dyDescent="0.35">
      <c r="A293" s="2"/>
      <c r="B293" s="1"/>
      <c r="C293" s="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23"/>
      <c r="T293" s="123"/>
      <c r="U293" s="123"/>
      <c r="V293" s="123"/>
      <c r="W293" s="123"/>
      <c r="X293" s="123"/>
      <c r="Y293" s="123"/>
      <c r="Z293" s="123"/>
    </row>
    <row r="294" spans="1:26" ht="15.75" customHeight="1" x14ac:dyDescent="0.35">
      <c r="A294" s="2"/>
      <c r="B294" s="1"/>
      <c r="C294" s="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23"/>
      <c r="T294" s="123"/>
      <c r="U294" s="123"/>
      <c r="V294" s="123"/>
      <c r="W294" s="123"/>
      <c r="X294" s="123"/>
      <c r="Y294" s="123"/>
      <c r="Z294" s="123"/>
    </row>
    <row r="295" spans="1:26" ht="15.75" customHeight="1" x14ac:dyDescent="0.35">
      <c r="A295" s="2"/>
      <c r="B295" s="1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23"/>
      <c r="T295" s="123"/>
      <c r="U295" s="123"/>
      <c r="V295" s="123"/>
      <c r="W295" s="123"/>
      <c r="X295" s="123"/>
      <c r="Y295" s="123"/>
      <c r="Z295" s="123"/>
    </row>
    <row r="296" spans="1:26" ht="15.75" customHeight="1" x14ac:dyDescent="0.35">
      <c r="A296" s="2"/>
      <c r="B296" s="1"/>
      <c r="C296" s="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23"/>
      <c r="T296" s="123"/>
      <c r="U296" s="123"/>
      <c r="V296" s="123"/>
      <c r="W296" s="123"/>
      <c r="X296" s="123"/>
      <c r="Y296" s="123"/>
      <c r="Z296" s="123"/>
    </row>
    <row r="297" spans="1:26" ht="15.75" customHeight="1" x14ac:dyDescent="0.35">
      <c r="A297" s="2"/>
      <c r="B297" s="1"/>
      <c r="C297" s="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23"/>
      <c r="T297" s="123"/>
      <c r="U297" s="123"/>
      <c r="V297" s="123"/>
      <c r="W297" s="123"/>
      <c r="X297" s="123"/>
      <c r="Y297" s="123"/>
      <c r="Z297" s="123"/>
    </row>
    <row r="298" spans="1:26" ht="15.75" customHeight="1" x14ac:dyDescent="0.35">
      <c r="A298" s="2"/>
      <c r="B298" s="1"/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23"/>
      <c r="T298" s="123"/>
      <c r="U298" s="123"/>
      <c r="V298" s="123"/>
      <c r="W298" s="123"/>
      <c r="X298" s="123"/>
      <c r="Y298" s="123"/>
      <c r="Z298" s="123"/>
    </row>
    <row r="299" spans="1:26" ht="15.75" customHeight="1" x14ac:dyDescent="0.35">
      <c r="A299" s="2"/>
      <c r="B299" s="1"/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23"/>
      <c r="T299" s="123"/>
      <c r="U299" s="123"/>
      <c r="V299" s="123"/>
      <c r="W299" s="123"/>
      <c r="X299" s="123"/>
      <c r="Y299" s="123"/>
      <c r="Z299" s="123"/>
    </row>
    <row r="300" spans="1:26" ht="15.75" customHeight="1" x14ac:dyDescent="0.35">
      <c r="A300" s="2"/>
      <c r="B300" s="1"/>
      <c r="C300" s="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23"/>
      <c r="T300" s="123"/>
      <c r="U300" s="123"/>
      <c r="V300" s="123"/>
      <c r="W300" s="123"/>
      <c r="X300" s="123"/>
      <c r="Y300" s="123"/>
      <c r="Z300" s="123"/>
    </row>
    <row r="301" spans="1:26" ht="15.75" customHeight="1" x14ac:dyDescent="0.35">
      <c r="A301" s="2"/>
      <c r="B301" s="1"/>
      <c r="C301" s="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23"/>
      <c r="T301" s="123"/>
      <c r="U301" s="123"/>
      <c r="V301" s="123"/>
      <c r="W301" s="123"/>
      <c r="X301" s="123"/>
      <c r="Y301" s="123"/>
      <c r="Z301" s="123"/>
    </row>
    <row r="302" spans="1:26" ht="15.75" customHeight="1" x14ac:dyDescent="0.35">
      <c r="A302" s="2"/>
      <c r="B302" s="1"/>
      <c r="C302" s="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23"/>
      <c r="T302" s="123"/>
      <c r="U302" s="123"/>
      <c r="V302" s="123"/>
      <c r="W302" s="123"/>
      <c r="X302" s="123"/>
      <c r="Y302" s="123"/>
      <c r="Z302" s="123"/>
    </row>
    <row r="303" spans="1:26" ht="15.75" customHeight="1" x14ac:dyDescent="0.35">
      <c r="A303" s="2"/>
      <c r="B303" s="1"/>
      <c r="C303" s="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23"/>
      <c r="T303" s="123"/>
      <c r="U303" s="123"/>
      <c r="V303" s="123"/>
      <c r="W303" s="123"/>
      <c r="X303" s="123"/>
      <c r="Y303" s="123"/>
      <c r="Z303" s="123"/>
    </row>
    <row r="304" spans="1:26" ht="15.75" customHeight="1" x14ac:dyDescent="0.35">
      <c r="A304" s="2"/>
      <c r="B304" s="1"/>
      <c r="C304" s="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23"/>
      <c r="T304" s="123"/>
      <c r="U304" s="123"/>
      <c r="V304" s="123"/>
      <c r="W304" s="123"/>
      <c r="X304" s="123"/>
      <c r="Y304" s="123"/>
      <c r="Z304" s="123"/>
    </row>
    <row r="305" spans="1:26" ht="15.75" customHeight="1" x14ac:dyDescent="0.35">
      <c r="A305" s="2"/>
      <c r="B305" s="1"/>
      <c r="C305" s="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23"/>
      <c r="T305" s="123"/>
      <c r="U305" s="123"/>
      <c r="V305" s="123"/>
      <c r="W305" s="123"/>
      <c r="X305" s="123"/>
      <c r="Y305" s="123"/>
      <c r="Z305" s="123"/>
    </row>
    <row r="306" spans="1:26" ht="15.75" customHeight="1" x14ac:dyDescent="0.35">
      <c r="A306" s="2"/>
      <c r="B306" s="1"/>
      <c r="C306" s="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23"/>
      <c r="T306" s="123"/>
      <c r="U306" s="123"/>
      <c r="V306" s="123"/>
      <c r="W306" s="123"/>
      <c r="X306" s="123"/>
      <c r="Y306" s="123"/>
      <c r="Z306" s="123"/>
    </row>
    <row r="307" spans="1:26" ht="15.75" customHeight="1" x14ac:dyDescent="0.35">
      <c r="A307" s="2"/>
      <c r="B307" s="1"/>
      <c r="C307" s="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23"/>
      <c r="T307" s="123"/>
      <c r="U307" s="123"/>
      <c r="V307" s="123"/>
      <c r="W307" s="123"/>
      <c r="X307" s="123"/>
      <c r="Y307" s="123"/>
      <c r="Z307" s="123"/>
    </row>
    <row r="308" spans="1:26" ht="15.75" customHeight="1" x14ac:dyDescent="0.35">
      <c r="A308" s="2"/>
      <c r="B308" s="1"/>
      <c r="C308" s="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23"/>
      <c r="T308" s="123"/>
      <c r="U308" s="123"/>
      <c r="V308" s="123"/>
      <c r="W308" s="123"/>
      <c r="X308" s="123"/>
      <c r="Y308" s="123"/>
      <c r="Z308" s="123"/>
    </row>
    <row r="309" spans="1:26" ht="15.75" customHeight="1" x14ac:dyDescent="0.35">
      <c r="A309" s="2"/>
      <c r="B309" s="1"/>
      <c r="C309" s="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23"/>
      <c r="T309" s="123"/>
      <c r="U309" s="123"/>
      <c r="V309" s="123"/>
      <c r="W309" s="123"/>
      <c r="X309" s="123"/>
      <c r="Y309" s="123"/>
      <c r="Z309" s="123"/>
    </row>
    <row r="310" spans="1:26" ht="15.75" customHeight="1" x14ac:dyDescent="0.35">
      <c r="A310" s="2"/>
      <c r="B310" s="1"/>
      <c r="C310" s="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23"/>
      <c r="T310" s="123"/>
      <c r="U310" s="123"/>
      <c r="V310" s="123"/>
      <c r="W310" s="123"/>
      <c r="X310" s="123"/>
      <c r="Y310" s="123"/>
      <c r="Z310" s="123"/>
    </row>
    <row r="311" spans="1:26" ht="15.75" customHeight="1" x14ac:dyDescent="0.35">
      <c r="A311" s="2"/>
      <c r="B311" s="1"/>
      <c r="C311" s="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23"/>
      <c r="T311" s="123"/>
      <c r="U311" s="123"/>
      <c r="V311" s="123"/>
      <c r="W311" s="123"/>
      <c r="X311" s="123"/>
      <c r="Y311" s="123"/>
      <c r="Z311" s="123"/>
    </row>
    <row r="312" spans="1:26" ht="15.75" customHeight="1" x14ac:dyDescent="0.35">
      <c r="A312" s="2"/>
      <c r="B312" s="1"/>
      <c r="C312" s="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23"/>
      <c r="T312" s="123"/>
      <c r="U312" s="123"/>
      <c r="V312" s="123"/>
      <c r="W312" s="123"/>
      <c r="X312" s="123"/>
      <c r="Y312" s="123"/>
      <c r="Z312" s="123"/>
    </row>
    <row r="313" spans="1:26" ht="15.75" customHeight="1" x14ac:dyDescent="0.35">
      <c r="A313" s="2"/>
      <c r="B313" s="1"/>
      <c r="C313" s="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23"/>
      <c r="T313" s="123"/>
      <c r="U313" s="123"/>
      <c r="V313" s="123"/>
      <c r="W313" s="123"/>
      <c r="X313" s="123"/>
      <c r="Y313" s="123"/>
      <c r="Z313" s="123"/>
    </row>
    <row r="314" spans="1:26" ht="15.75" customHeight="1" x14ac:dyDescent="0.35">
      <c r="A314" s="2"/>
      <c r="B314" s="1"/>
      <c r="C314" s="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23"/>
      <c r="T314" s="123"/>
      <c r="U314" s="123"/>
      <c r="V314" s="123"/>
      <c r="W314" s="123"/>
      <c r="X314" s="123"/>
      <c r="Y314" s="123"/>
      <c r="Z314" s="123"/>
    </row>
    <row r="315" spans="1:26" ht="15.75" customHeight="1" x14ac:dyDescent="0.35">
      <c r="A315" s="2"/>
      <c r="B315" s="1"/>
      <c r="C315" s="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23"/>
      <c r="T315" s="123"/>
      <c r="U315" s="123"/>
      <c r="V315" s="123"/>
      <c r="W315" s="123"/>
      <c r="X315" s="123"/>
      <c r="Y315" s="123"/>
      <c r="Z315" s="123"/>
    </row>
    <row r="316" spans="1:26" ht="15.75" customHeight="1" x14ac:dyDescent="0.35">
      <c r="A316" s="2"/>
      <c r="B316" s="1"/>
      <c r="C316" s="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23"/>
      <c r="T316" s="123"/>
      <c r="U316" s="123"/>
      <c r="V316" s="123"/>
      <c r="W316" s="123"/>
      <c r="X316" s="123"/>
      <c r="Y316" s="123"/>
      <c r="Z316" s="123"/>
    </row>
    <row r="317" spans="1:26" ht="15.75" customHeight="1" x14ac:dyDescent="0.35">
      <c r="A317" s="2"/>
      <c r="B317" s="1"/>
      <c r="C317" s="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23"/>
      <c r="T317" s="123"/>
      <c r="U317" s="123"/>
      <c r="V317" s="123"/>
      <c r="W317" s="123"/>
      <c r="X317" s="123"/>
      <c r="Y317" s="123"/>
      <c r="Z317" s="123"/>
    </row>
    <row r="318" spans="1:26" ht="15.75" customHeight="1" x14ac:dyDescent="0.35">
      <c r="A318" s="2"/>
      <c r="B318" s="1"/>
      <c r="C318" s="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23"/>
      <c r="T318" s="123"/>
      <c r="U318" s="123"/>
      <c r="V318" s="123"/>
      <c r="W318" s="123"/>
      <c r="X318" s="123"/>
      <c r="Y318" s="123"/>
      <c r="Z318" s="123"/>
    </row>
    <row r="319" spans="1:26" ht="15.75" customHeight="1" x14ac:dyDescent="0.35">
      <c r="A319" s="2"/>
      <c r="B319" s="1"/>
      <c r="C319" s="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23"/>
      <c r="T319" s="123"/>
      <c r="U319" s="123"/>
      <c r="V319" s="123"/>
      <c r="W319" s="123"/>
      <c r="X319" s="123"/>
      <c r="Y319" s="123"/>
      <c r="Z319" s="123"/>
    </row>
    <row r="320" spans="1:26" ht="15.75" customHeight="1" x14ac:dyDescent="0.35">
      <c r="A320" s="2"/>
      <c r="B320" s="1"/>
      <c r="C320" s="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23"/>
      <c r="T320" s="123"/>
      <c r="U320" s="123"/>
      <c r="V320" s="123"/>
      <c r="W320" s="123"/>
      <c r="X320" s="123"/>
      <c r="Y320" s="123"/>
      <c r="Z320" s="123"/>
    </row>
    <row r="321" spans="1:26" ht="15.75" customHeight="1" x14ac:dyDescent="0.35">
      <c r="A321" s="2"/>
      <c r="B321" s="1"/>
      <c r="C321" s="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23"/>
      <c r="T321" s="123"/>
      <c r="U321" s="123"/>
      <c r="V321" s="123"/>
      <c r="W321" s="123"/>
      <c r="X321" s="123"/>
      <c r="Y321" s="123"/>
      <c r="Z321" s="123"/>
    </row>
    <row r="322" spans="1:26" ht="15.75" customHeight="1" x14ac:dyDescent="0.35">
      <c r="A322" s="2"/>
      <c r="B322" s="1"/>
      <c r="C322" s="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23"/>
      <c r="T322" s="123"/>
      <c r="U322" s="123"/>
      <c r="V322" s="123"/>
      <c r="W322" s="123"/>
      <c r="X322" s="123"/>
      <c r="Y322" s="123"/>
      <c r="Z322" s="123"/>
    </row>
    <row r="323" spans="1:26" ht="15.75" customHeight="1" x14ac:dyDescent="0.35">
      <c r="A323" s="2"/>
      <c r="B323" s="1"/>
      <c r="C323" s="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23"/>
      <c r="T323" s="123"/>
      <c r="U323" s="123"/>
      <c r="V323" s="123"/>
      <c r="W323" s="123"/>
      <c r="X323" s="123"/>
      <c r="Y323" s="123"/>
      <c r="Z323" s="123"/>
    </row>
    <row r="324" spans="1:26" ht="15.75" customHeight="1" x14ac:dyDescent="0.35">
      <c r="A324" s="2"/>
      <c r="B324" s="1"/>
      <c r="C324" s="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23"/>
      <c r="T324" s="123"/>
      <c r="U324" s="123"/>
      <c r="V324" s="123"/>
      <c r="W324" s="123"/>
      <c r="X324" s="123"/>
      <c r="Y324" s="123"/>
      <c r="Z324" s="123"/>
    </row>
    <row r="325" spans="1:26" ht="15.75" customHeight="1" x14ac:dyDescent="0.35">
      <c r="A325" s="2"/>
      <c r="B325" s="1"/>
      <c r="C325" s="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23"/>
      <c r="T325" s="123"/>
      <c r="U325" s="123"/>
      <c r="V325" s="123"/>
      <c r="W325" s="123"/>
      <c r="X325" s="123"/>
      <c r="Y325" s="123"/>
      <c r="Z325" s="123"/>
    </row>
    <row r="326" spans="1:26" ht="15.75" customHeight="1" x14ac:dyDescent="0.35">
      <c r="A326" s="2"/>
      <c r="B326" s="1"/>
      <c r="C326" s="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23"/>
      <c r="T326" s="123"/>
      <c r="U326" s="123"/>
      <c r="V326" s="123"/>
      <c r="W326" s="123"/>
      <c r="X326" s="123"/>
      <c r="Y326" s="123"/>
      <c r="Z326" s="123"/>
    </row>
    <row r="327" spans="1:26" ht="15.75" customHeight="1" x14ac:dyDescent="0.35">
      <c r="A327" s="2"/>
      <c r="B327" s="1"/>
      <c r="C327" s="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23"/>
      <c r="T327" s="123"/>
      <c r="U327" s="123"/>
      <c r="V327" s="123"/>
      <c r="W327" s="123"/>
      <c r="X327" s="123"/>
      <c r="Y327" s="123"/>
      <c r="Z327" s="123"/>
    </row>
    <row r="328" spans="1:26" ht="15.75" customHeight="1" x14ac:dyDescent="0.35">
      <c r="A328" s="2"/>
      <c r="B328" s="1"/>
      <c r="C328" s="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23"/>
      <c r="T328" s="123"/>
      <c r="U328" s="123"/>
      <c r="V328" s="123"/>
      <c r="W328" s="123"/>
      <c r="X328" s="123"/>
      <c r="Y328" s="123"/>
      <c r="Z328" s="123"/>
    </row>
    <row r="329" spans="1:26" ht="15.75" customHeight="1" x14ac:dyDescent="0.35">
      <c r="A329" s="2"/>
      <c r="B329" s="1"/>
      <c r="C329" s="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23"/>
      <c r="T329" s="123"/>
      <c r="U329" s="123"/>
      <c r="V329" s="123"/>
      <c r="W329" s="123"/>
      <c r="X329" s="123"/>
      <c r="Y329" s="123"/>
      <c r="Z329" s="123"/>
    </row>
    <row r="330" spans="1:26" ht="15.75" customHeight="1" x14ac:dyDescent="0.35">
      <c r="A330" s="2"/>
      <c r="B330" s="1"/>
      <c r="C330" s="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23"/>
      <c r="T330" s="123"/>
      <c r="U330" s="123"/>
      <c r="V330" s="123"/>
      <c r="W330" s="123"/>
      <c r="X330" s="123"/>
      <c r="Y330" s="123"/>
      <c r="Z330" s="123"/>
    </row>
    <row r="331" spans="1:26" ht="15.75" customHeight="1" x14ac:dyDescent="0.35">
      <c r="A331" s="2"/>
      <c r="B331" s="1"/>
      <c r="C331" s="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23"/>
      <c r="T331" s="123"/>
      <c r="U331" s="123"/>
      <c r="V331" s="123"/>
      <c r="W331" s="123"/>
      <c r="X331" s="123"/>
      <c r="Y331" s="123"/>
      <c r="Z331" s="123"/>
    </row>
    <row r="332" spans="1:26" ht="15.75" customHeight="1" x14ac:dyDescent="0.35">
      <c r="A332" s="2"/>
      <c r="B332" s="1"/>
      <c r="C332" s="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23"/>
      <c r="T332" s="123"/>
      <c r="U332" s="123"/>
      <c r="V332" s="123"/>
      <c r="W332" s="123"/>
      <c r="X332" s="123"/>
      <c r="Y332" s="123"/>
      <c r="Z332" s="123"/>
    </row>
    <row r="333" spans="1:26" ht="15.75" customHeight="1" x14ac:dyDescent="0.35">
      <c r="A333" s="2"/>
      <c r="B333" s="1"/>
      <c r="C333" s="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23"/>
      <c r="T333" s="123"/>
      <c r="U333" s="123"/>
      <c r="V333" s="123"/>
      <c r="W333" s="123"/>
      <c r="X333" s="123"/>
      <c r="Y333" s="123"/>
      <c r="Z333" s="123"/>
    </row>
    <row r="334" spans="1:26" ht="15.75" customHeight="1" x14ac:dyDescent="0.35">
      <c r="A334" s="2"/>
      <c r="B334" s="1"/>
      <c r="C334" s="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23"/>
      <c r="T334" s="123"/>
      <c r="U334" s="123"/>
      <c r="V334" s="123"/>
      <c r="W334" s="123"/>
      <c r="X334" s="123"/>
      <c r="Y334" s="123"/>
      <c r="Z334" s="123"/>
    </row>
    <row r="335" spans="1:26" ht="15.75" customHeight="1" x14ac:dyDescent="0.35">
      <c r="A335" s="2"/>
      <c r="B335" s="1"/>
      <c r="C335" s="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23"/>
      <c r="T335" s="123"/>
      <c r="U335" s="123"/>
      <c r="V335" s="123"/>
      <c r="W335" s="123"/>
      <c r="X335" s="123"/>
      <c r="Y335" s="123"/>
      <c r="Z335" s="123"/>
    </row>
    <row r="336" spans="1:26" ht="15.75" customHeight="1" x14ac:dyDescent="0.35">
      <c r="A336" s="2"/>
      <c r="B336" s="1"/>
      <c r="C336" s="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23"/>
      <c r="T336" s="123"/>
      <c r="U336" s="123"/>
      <c r="V336" s="123"/>
      <c r="W336" s="123"/>
      <c r="X336" s="123"/>
      <c r="Y336" s="123"/>
      <c r="Z336" s="123"/>
    </row>
    <row r="337" spans="1:26" ht="15.75" customHeight="1" x14ac:dyDescent="0.35">
      <c r="A337" s="2"/>
      <c r="B337" s="1"/>
      <c r="C337" s="3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23"/>
      <c r="T337" s="123"/>
      <c r="U337" s="123"/>
      <c r="V337" s="123"/>
      <c r="W337" s="123"/>
      <c r="X337" s="123"/>
      <c r="Y337" s="123"/>
      <c r="Z337" s="123"/>
    </row>
    <row r="338" spans="1:26" ht="15.75" customHeight="1" x14ac:dyDescent="0.35">
      <c r="A338" s="2"/>
      <c r="B338" s="1"/>
      <c r="C338" s="3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23"/>
      <c r="T338" s="123"/>
      <c r="U338" s="123"/>
      <c r="V338" s="123"/>
      <c r="W338" s="123"/>
      <c r="X338" s="123"/>
      <c r="Y338" s="123"/>
      <c r="Z338" s="123"/>
    </row>
    <row r="339" spans="1:26" ht="15.75" customHeight="1" x14ac:dyDescent="0.35">
      <c r="A339" s="2"/>
      <c r="B339" s="1"/>
      <c r="C339" s="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23"/>
      <c r="T339" s="123"/>
      <c r="U339" s="123"/>
      <c r="V339" s="123"/>
      <c r="W339" s="123"/>
      <c r="X339" s="123"/>
      <c r="Y339" s="123"/>
      <c r="Z339" s="123"/>
    </row>
    <row r="340" spans="1:26" ht="15.75" customHeight="1" x14ac:dyDescent="0.35">
      <c r="A340" s="2"/>
      <c r="B340" s="1"/>
      <c r="C340" s="3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23"/>
      <c r="T340" s="123"/>
      <c r="U340" s="123"/>
      <c r="V340" s="123"/>
      <c r="W340" s="123"/>
      <c r="X340" s="123"/>
      <c r="Y340" s="123"/>
      <c r="Z340" s="123"/>
    </row>
    <row r="341" spans="1:26" ht="15.75" customHeight="1" x14ac:dyDescent="0.35">
      <c r="A341" s="2"/>
      <c r="B341" s="1"/>
      <c r="C341" s="3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23"/>
      <c r="T341" s="123"/>
      <c r="U341" s="123"/>
      <c r="V341" s="123"/>
      <c r="W341" s="123"/>
      <c r="X341" s="123"/>
      <c r="Y341" s="123"/>
      <c r="Z341" s="123"/>
    </row>
    <row r="342" spans="1:26" ht="15.75" customHeight="1" x14ac:dyDescent="0.35">
      <c r="A342" s="2"/>
      <c r="B342" s="1"/>
      <c r="C342" s="3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23"/>
      <c r="T342" s="123"/>
      <c r="U342" s="123"/>
      <c r="V342" s="123"/>
      <c r="W342" s="123"/>
      <c r="X342" s="123"/>
      <c r="Y342" s="123"/>
      <c r="Z342" s="123"/>
    </row>
    <row r="343" spans="1:26" ht="15.75" customHeight="1" x14ac:dyDescent="0.35">
      <c r="A343" s="2"/>
      <c r="B343" s="1"/>
      <c r="C343" s="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23"/>
      <c r="T343" s="123"/>
      <c r="U343" s="123"/>
      <c r="V343" s="123"/>
      <c r="W343" s="123"/>
      <c r="X343" s="123"/>
      <c r="Y343" s="123"/>
      <c r="Z343" s="123"/>
    </row>
    <row r="344" spans="1:26" ht="15.75" customHeight="1" x14ac:dyDescent="0.35">
      <c r="A344" s="2"/>
      <c r="B344" s="1"/>
      <c r="C344" s="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23"/>
      <c r="T344" s="123"/>
      <c r="U344" s="123"/>
      <c r="V344" s="123"/>
      <c r="W344" s="123"/>
      <c r="X344" s="123"/>
      <c r="Y344" s="123"/>
      <c r="Z344" s="123"/>
    </row>
    <row r="345" spans="1:26" ht="15.75" customHeight="1" x14ac:dyDescent="0.35">
      <c r="A345" s="2"/>
      <c r="B345" s="1"/>
      <c r="C345" s="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23"/>
      <c r="T345" s="123"/>
      <c r="U345" s="123"/>
      <c r="V345" s="123"/>
      <c r="W345" s="123"/>
      <c r="X345" s="123"/>
      <c r="Y345" s="123"/>
      <c r="Z345" s="123"/>
    </row>
    <row r="346" spans="1:26" ht="15.75" customHeight="1" x14ac:dyDescent="0.35">
      <c r="A346" s="2"/>
      <c r="B346" s="1"/>
      <c r="C346" s="3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23"/>
      <c r="T346" s="123"/>
      <c r="U346" s="123"/>
      <c r="V346" s="123"/>
      <c r="W346" s="123"/>
      <c r="X346" s="123"/>
      <c r="Y346" s="123"/>
      <c r="Z346" s="123"/>
    </row>
    <row r="347" spans="1:26" ht="15.75" customHeight="1" x14ac:dyDescent="0.35">
      <c r="A347" s="2"/>
      <c r="B347" s="1"/>
      <c r="C347" s="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23"/>
      <c r="T347" s="123"/>
      <c r="U347" s="123"/>
      <c r="V347" s="123"/>
      <c r="W347" s="123"/>
      <c r="X347" s="123"/>
      <c r="Y347" s="123"/>
      <c r="Z347" s="123"/>
    </row>
    <row r="348" spans="1:26" ht="15.75" customHeight="1" x14ac:dyDescent="0.35">
      <c r="A348" s="2"/>
      <c r="B348" s="1"/>
      <c r="C348" s="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23"/>
      <c r="T348" s="123"/>
      <c r="U348" s="123"/>
      <c r="V348" s="123"/>
      <c r="W348" s="123"/>
      <c r="X348" s="123"/>
      <c r="Y348" s="123"/>
      <c r="Z348" s="123"/>
    </row>
    <row r="349" spans="1:26" ht="15.75" customHeight="1" x14ac:dyDescent="0.35">
      <c r="A349" s="2"/>
      <c r="B349" s="1"/>
      <c r="C349" s="3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23"/>
      <c r="T349" s="123"/>
      <c r="U349" s="123"/>
      <c r="V349" s="123"/>
      <c r="W349" s="123"/>
      <c r="X349" s="123"/>
      <c r="Y349" s="123"/>
      <c r="Z349" s="123"/>
    </row>
    <row r="350" spans="1:26" ht="15.75" customHeight="1" x14ac:dyDescent="0.35">
      <c r="A350" s="2"/>
      <c r="B350" s="1"/>
      <c r="C350" s="3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23"/>
      <c r="T350" s="123"/>
      <c r="U350" s="123"/>
      <c r="V350" s="123"/>
      <c r="W350" s="123"/>
      <c r="X350" s="123"/>
      <c r="Y350" s="123"/>
      <c r="Z350" s="123"/>
    </row>
    <row r="351" spans="1:26" ht="15.75" customHeight="1" x14ac:dyDescent="0.35">
      <c r="A351" s="2"/>
      <c r="B351" s="1"/>
      <c r="C351" s="3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23"/>
      <c r="T351" s="123"/>
      <c r="U351" s="123"/>
      <c r="V351" s="123"/>
      <c r="W351" s="123"/>
      <c r="X351" s="123"/>
      <c r="Y351" s="123"/>
      <c r="Z351" s="123"/>
    </row>
    <row r="352" spans="1:26" ht="15.75" customHeight="1" x14ac:dyDescent="0.35">
      <c r="A352" s="2"/>
      <c r="B352" s="1"/>
      <c r="C352" s="3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23"/>
      <c r="T352" s="123"/>
      <c r="U352" s="123"/>
      <c r="V352" s="123"/>
      <c r="W352" s="123"/>
      <c r="X352" s="123"/>
      <c r="Y352" s="123"/>
      <c r="Z352" s="123"/>
    </row>
    <row r="353" spans="1:26" ht="15.75" customHeight="1" x14ac:dyDescent="0.35">
      <c r="A353" s="2"/>
      <c r="B353" s="1"/>
      <c r="C353" s="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23"/>
      <c r="T353" s="123"/>
      <c r="U353" s="123"/>
      <c r="V353" s="123"/>
      <c r="W353" s="123"/>
      <c r="X353" s="123"/>
      <c r="Y353" s="123"/>
      <c r="Z353" s="123"/>
    </row>
    <row r="354" spans="1:26" ht="15.75" customHeight="1" x14ac:dyDescent="0.35">
      <c r="A354" s="2"/>
      <c r="B354" s="1"/>
      <c r="C354" s="3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23"/>
      <c r="T354" s="123"/>
      <c r="U354" s="123"/>
      <c r="V354" s="123"/>
      <c r="W354" s="123"/>
      <c r="X354" s="123"/>
      <c r="Y354" s="123"/>
      <c r="Z354" s="123"/>
    </row>
    <row r="355" spans="1:26" ht="15.75" customHeight="1" x14ac:dyDescent="0.35">
      <c r="A355" s="2"/>
      <c r="B355" s="1"/>
      <c r="C355" s="3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23"/>
      <c r="T355" s="123"/>
      <c r="U355" s="123"/>
      <c r="V355" s="123"/>
      <c r="W355" s="123"/>
      <c r="X355" s="123"/>
      <c r="Y355" s="123"/>
      <c r="Z355" s="123"/>
    </row>
    <row r="356" spans="1:26" ht="15.75" customHeight="1" x14ac:dyDescent="0.35">
      <c r="A356" s="2"/>
      <c r="B356" s="1"/>
      <c r="C356" s="3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23"/>
      <c r="T356" s="123"/>
      <c r="U356" s="123"/>
      <c r="V356" s="123"/>
      <c r="W356" s="123"/>
      <c r="X356" s="123"/>
      <c r="Y356" s="123"/>
      <c r="Z356" s="123"/>
    </row>
    <row r="357" spans="1:26" ht="15.75" customHeight="1" x14ac:dyDescent="0.35">
      <c r="A357" s="2"/>
      <c r="B357" s="1"/>
      <c r="C357" s="3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23"/>
      <c r="T357" s="123"/>
      <c r="U357" s="123"/>
      <c r="V357" s="123"/>
      <c r="W357" s="123"/>
      <c r="X357" s="123"/>
      <c r="Y357" s="123"/>
      <c r="Z357" s="123"/>
    </row>
    <row r="358" spans="1:26" ht="15.75" customHeight="1" x14ac:dyDescent="0.35">
      <c r="A358" s="2"/>
      <c r="B358" s="1"/>
      <c r="C358" s="3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23"/>
      <c r="T358" s="123"/>
      <c r="U358" s="123"/>
      <c r="V358" s="123"/>
      <c r="W358" s="123"/>
      <c r="X358" s="123"/>
      <c r="Y358" s="123"/>
      <c r="Z358" s="123"/>
    </row>
    <row r="359" spans="1:26" ht="15.75" customHeight="1" x14ac:dyDescent="0.35">
      <c r="A359" s="2"/>
      <c r="B359" s="1"/>
      <c r="C359" s="3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23"/>
      <c r="T359" s="123"/>
      <c r="U359" s="123"/>
      <c r="V359" s="123"/>
      <c r="W359" s="123"/>
      <c r="X359" s="123"/>
      <c r="Y359" s="123"/>
      <c r="Z359" s="123"/>
    </row>
    <row r="360" spans="1:26" ht="15.75" customHeight="1" x14ac:dyDescent="0.35">
      <c r="A360" s="2"/>
      <c r="B360" s="1"/>
      <c r="C360" s="3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23"/>
      <c r="T360" s="123"/>
      <c r="U360" s="123"/>
      <c r="V360" s="123"/>
      <c r="W360" s="123"/>
      <c r="X360" s="123"/>
      <c r="Y360" s="123"/>
      <c r="Z360" s="123"/>
    </row>
    <row r="361" spans="1:26" ht="15.75" customHeight="1" x14ac:dyDescent="0.35">
      <c r="A361" s="2"/>
      <c r="B361" s="1"/>
      <c r="C361" s="3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23"/>
      <c r="T361" s="123"/>
      <c r="U361" s="123"/>
      <c r="V361" s="123"/>
      <c r="W361" s="123"/>
      <c r="X361" s="123"/>
      <c r="Y361" s="123"/>
      <c r="Z361" s="123"/>
    </row>
    <row r="362" spans="1:26" ht="15.75" customHeight="1" x14ac:dyDescent="0.35">
      <c r="A362" s="2"/>
      <c r="B362" s="1"/>
      <c r="C362" s="3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23"/>
      <c r="T362" s="123"/>
      <c r="U362" s="123"/>
      <c r="V362" s="123"/>
      <c r="W362" s="123"/>
      <c r="X362" s="123"/>
      <c r="Y362" s="123"/>
      <c r="Z362" s="123"/>
    </row>
    <row r="363" spans="1:26" ht="15.75" customHeight="1" x14ac:dyDescent="0.35">
      <c r="A363" s="2"/>
      <c r="B363" s="1"/>
      <c r="C363" s="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23"/>
      <c r="T363" s="123"/>
      <c r="U363" s="123"/>
      <c r="V363" s="123"/>
      <c r="W363" s="123"/>
      <c r="X363" s="123"/>
      <c r="Y363" s="123"/>
      <c r="Z363" s="123"/>
    </row>
    <row r="364" spans="1:26" ht="15.75" customHeight="1" x14ac:dyDescent="0.35">
      <c r="A364" s="2"/>
      <c r="B364" s="1"/>
      <c r="C364" s="3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23"/>
      <c r="T364" s="123"/>
      <c r="U364" s="123"/>
      <c r="V364" s="123"/>
      <c r="W364" s="123"/>
      <c r="X364" s="123"/>
      <c r="Y364" s="123"/>
      <c r="Z364" s="123"/>
    </row>
    <row r="365" spans="1:26" ht="15.75" customHeight="1" x14ac:dyDescent="0.35">
      <c r="A365" s="2"/>
      <c r="B365" s="1"/>
      <c r="C365" s="3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23"/>
      <c r="T365" s="123"/>
      <c r="U365" s="123"/>
      <c r="V365" s="123"/>
      <c r="W365" s="123"/>
      <c r="X365" s="123"/>
      <c r="Y365" s="123"/>
      <c r="Z365" s="123"/>
    </row>
    <row r="366" spans="1:26" ht="15.75" customHeight="1" x14ac:dyDescent="0.35">
      <c r="A366" s="2"/>
      <c r="B366" s="1"/>
      <c r="C366" s="3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23"/>
      <c r="T366" s="123"/>
      <c r="U366" s="123"/>
      <c r="V366" s="123"/>
      <c r="W366" s="123"/>
      <c r="X366" s="123"/>
      <c r="Y366" s="123"/>
      <c r="Z366" s="123"/>
    </row>
    <row r="367" spans="1:26" ht="15.75" customHeight="1" x14ac:dyDescent="0.35">
      <c r="A367" s="2"/>
      <c r="B367" s="1"/>
      <c r="C367" s="3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23"/>
      <c r="T367" s="123"/>
      <c r="U367" s="123"/>
      <c r="V367" s="123"/>
      <c r="W367" s="123"/>
      <c r="X367" s="123"/>
      <c r="Y367" s="123"/>
      <c r="Z367" s="123"/>
    </row>
    <row r="368" spans="1:26" ht="15.75" customHeight="1" x14ac:dyDescent="0.35">
      <c r="A368" s="2"/>
      <c r="B368" s="1"/>
      <c r="C368" s="3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23"/>
      <c r="T368" s="123"/>
      <c r="U368" s="123"/>
      <c r="V368" s="123"/>
      <c r="W368" s="123"/>
      <c r="X368" s="123"/>
      <c r="Y368" s="123"/>
      <c r="Z368" s="123"/>
    </row>
    <row r="369" spans="1:26" ht="15.75" customHeight="1" x14ac:dyDescent="0.35">
      <c r="A369" s="2"/>
      <c r="B369" s="1"/>
      <c r="C369" s="3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23"/>
      <c r="T369" s="123"/>
      <c r="U369" s="123"/>
      <c r="V369" s="123"/>
      <c r="W369" s="123"/>
      <c r="X369" s="123"/>
      <c r="Y369" s="123"/>
      <c r="Z369" s="123"/>
    </row>
    <row r="370" spans="1:26" ht="15.75" customHeight="1" x14ac:dyDescent="0.35">
      <c r="A370" s="2"/>
      <c r="B370" s="1"/>
      <c r="C370" s="3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23"/>
      <c r="T370" s="123"/>
      <c r="U370" s="123"/>
      <c r="V370" s="123"/>
      <c r="W370" s="123"/>
      <c r="X370" s="123"/>
      <c r="Y370" s="123"/>
      <c r="Z370" s="123"/>
    </row>
    <row r="371" spans="1:26" ht="15.75" customHeight="1" x14ac:dyDescent="0.35">
      <c r="A371" s="2"/>
      <c r="B371" s="1"/>
      <c r="C371" s="3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23"/>
      <c r="T371" s="123"/>
      <c r="U371" s="123"/>
      <c r="V371" s="123"/>
      <c r="W371" s="123"/>
      <c r="X371" s="123"/>
      <c r="Y371" s="123"/>
      <c r="Z371" s="123"/>
    </row>
    <row r="372" spans="1:26" ht="15.75" customHeight="1" x14ac:dyDescent="0.35">
      <c r="A372" s="2"/>
      <c r="B372" s="1"/>
      <c r="C372" s="3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23"/>
      <c r="T372" s="123"/>
      <c r="U372" s="123"/>
      <c r="V372" s="123"/>
      <c r="W372" s="123"/>
      <c r="X372" s="123"/>
      <c r="Y372" s="123"/>
      <c r="Z372" s="123"/>
    </row>
    <row r="373" spans="1:26" ht="15.75" customHeight="1" x14ac:dyDescent="0.35">
      <c r="A373" s="2"/>
      <c r="B373" s="1"/>
      <c r="C373" s="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23"/>
      <c r="T373" s="123"/>
      <c r="U373" s="123"/>
      <c r="V373" s="123"/>
      <c r="W373" s="123"/>
      <c r="X373" s="123"/>
      <c r="Y373" s="123"/>
      <c r="Z373" s="123"/>
    </row>
    <row r="374" spans="1:26" ht="15.75" customHeight="1" x14ac:dyDescent="0.35">
      <c r="A374" s="2"/>
      <c r="B374" s="1"/>
      <c r="C374" s="3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23"/>
      <c r="T374" s="123"/>
      <c r="U374" s="123"/>
      <c r="V374" s="123"/>
      <c r="W374" s="123"/>
      <c r="X374" s="123"/>
      <c r="Y374" s="123"/>
      <c r="Z374" s="123"/>
    </row>
    <row r="375" spans="1:26" ht="15.75" customHeight="1" x14ac:dyDescent="0.35">
      <c r="A375" s="2"/>
      <c r="B375" s="1"/>
      <c r="C375" s="3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23"/>
      <c r="T375" s="123"/>
      <c r="U375" s="123"/>
      <c r="V375" s="123"/>
      <c r="W375" s="123"/>
      <c r="X375" s="123"/>
      <c r="Y375" s="123"/>
      <c r="Z375" s="123"/>
    </row>
    <row r="376" spans="1:26" ht="15.75" customHeight="1" x14ac:dyDescent="0.35">
      <c r="A376" s="2"/>
      <c r="B376" s="1"/>
      <c r="C376" s="3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23"/>
      <c r="T376" s="123"/>
      <c r="U376" s="123"/>
      <c r="V376" s="123"/>
      <c r="W376" s="123"/>
      <c r="X376" s="123"/>
      <c r="Y376" s="123"/>
      <c r="Z376" s="123"/>
    </row>
    <row r="377" spans="1:26" ht="15.75" customHeight="1" x14ac:dyDescent="0.35">
      <c r="A377" s="2"/>
      <c r="B377" s="1"/>
      <c r="C377" s="3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23"/>
      <c r="T377" s="123"/>
      <c r="U377" s="123"/>
      <c r="V377" s="123"/>
      <c r="W377" s="123"/>
      <c r="X377" s="123"/>
      <c r="Y377" s="123"/>
      <c r="Z377" s="123"/>
    </row>
    <row r="378" spans="1:26" ht="15.75" customHeight="1" x14ac:dyDescent="0.35">
      <c r="A378" s="2"/>
      <c r="B378" s="1"/>
      <c r="C378" s="3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23"/>
      <c r="T378" s="123"/>
      <c r="U378" s="123"/>
      <c r="V378" s="123"/>
      <c r="W378" s="123"/>
      <c r="X378" s="123"/>
      <c r="Y378" s="123"/>
      <c r="Z378" s="123"/>
    </row>
    <row r="379" spans="1:26" ht="15.75" customHeight="1" x14ac:dyDescent="0.35">
      <c r="A379" s="2"/>
      <c r="B379" s="1"/>
      <c r="C379" s="3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23"/>
      <c r="T379" s="123"/>
      <c r="U379" s="123"/>
      <c r="V379" s="123"/>
      <c r="W379" s="123"/>
      <c r="X379" s="123"/>
      <c r="Y379" s="123"/>
      <c r="Z379" s="123"/>
    </row>
    <row r="380" spans="1:26" ht="15.75" customHeight="1" x14ac:dyDescent="0.35">
      <c r="A380" s="2"/>
      <c r="B380" s="1"/>
      <c r="C380" s="3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23"/>
      <c r="T380" s="123"/>
      <c r="U380" s="123"/>
      <c r="V380" s="123"/>
      <c r="W380" s="123"/>
      <c r="X380" s="123"/>
      <c r="Y380" s="123"/>
      <c r="Z380" s="123"/>
    </row>
    <row r="381" spans="1:26" ht="15.75" customHeight="1" x14ac:dyDescent="0.35">
      <c r="A381" s="2"/>
      <c r="B381" s="1"/>
      <c r="C381" s="3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23"/>
      <c r="T381" s="123"/>
      <c r="U381" s="123"/>
      <c r="V381" s="123"/>
      <c r="W381" s="123"/>
      <c r="X381" s="123"/>
      <c r="Y381" s="123"/>
      <c r="Z381" s="123"/>
    </row>
    <row r="382" spans="1:26" ht="15.75" customHeight="1" x14ac:dyDescent="0.35">
      <c r="A382" s="2"/>
      <c r="B382" s="1"/>
      <c r="C382" s="3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23"/>
      <c r="T382" s="123"/>
      <c r="U382" s="123"/>
      <c r="V382" s="123"/>
      <c r="W382" s="123"/>
      <c r="X382" s="123"/>
      <c r="Y382" s="123"/>
      <c r="Z382" s="123"/>
    </row>
    <row r="383" spans="1:26" ht="15.75" customHeight="1" x14ac:dyDescent="0.35">
      <c r="A383" s="2"/>
      <c r="B383" s="1"/>
      <c r="C383" s="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23"/>
      <c r="T383" s="123"/>
      <c r="U383" s="123"/>
      <c r="V383" s="123"/>
      <c r="W383" s="123"/>
      <c r="X383" s="123"/>
      <c r="Y383" s="123"/>
      <c r="Z383" s="123"/>
    </row>
    <row r="384" spans="1:26" ht="15.75" customHeight="1" x14ac:dyDescent="0.35">
      <c r="A384" s="2"/>
      <c r="B384" s="1"/>
      <c r="C384" s="3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23"/>
      <c r="T384" s="123"/>
      <c r="U384" s="123"/>
      <c r="V384" s="123"/>
      <c r="W384" s="123"/>
      <c r="X384" s="123"/>
      <c r="Y384" s="123"/>
      <c r="Z384" s="123"/>
    </row>
    <row r="385" spans="1:26" ht="15.75" customHeight="1" x14ac:dyDescent="0.35">
      <c r="A385" s="2"/>
      <c r="B385" s="1"/>
      <c r="C385" s="3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23"/>
      <c r="T385" s="123"/>
      <c r="U385" s="123"/>
      <c r="V385" s="123"/>
      <c r="W385" s="123"/>
      <c r="X385" s="123"/>
      <c r="Y385" s="123"/>
      <c r="Z385" s="123"/>
    </row>
    <row r="386" spans="1:26" ht="15.75" customHeight="1" x14ac:dyDescent="0.35">
      <c r="A386" s="2"/>
      <c r="B386" s="1"/>
      <c r="C386" s="3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23"/>
      <c r="T386" s="123"/>
      <c r="U386" s="123"/>
      <c r="V386" s="123"/>
      <c r="W386" s="123"/>
      <c r="X386" s="123"/>
      <c r="Y386" s="123"/>
      <c r="Z386" s="123"/>
    </row>
    <row r="387" spans="1:26" ht="15.75" customHeight="1" x14ac:dyDescent="0.35">
      <c r="A387" s="2"/>
      <c r="B387" s="1"/>
      <c r="C387" s="3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23"/>
      <c r="T387" s="123"/>
      <c r="U387" s="123"/>
      <c r="V387" s="123"/>
      <c r="W387" s="123"/>
      <c r="X387" s="123"/>
      <c r="Y387" s="123"/>
      <c r="Z387" s="123"/>
    </row>
    <row r="388" spans="1:26" ht="15.75" customHeight="1" x14ac:dyDescent="0.35">
      <c r="A388" s="2"/>
      <c r="B388" s="1"/>
      <c r="C388" s="3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23"/>
      <c r="T388" s="123"/>
      <c r="U388" s="123"/>
      <c r="V388" s="123"/>
      <c r="W388" s="123"/>
      <c r="X388" s="123"/>
      <c r="Y388" s="123"/>
      <c r="Z388" s="123"/>
    </row>
    <row r="389" spans="1:26" ht="15.75" customHeight="1" x14ac:dyDescent="0.35">
      <c r="A389" s="2"/>
      <c r="B389" s="1"/>
      <c r="C389" s="3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23"/>
      <c r="T389" s="123"/>
      <c r="U389" s="123"/>
      <c r="V389" s="123"/>
      <c r="W389" s="123"/>
      <c r="X389" s="123"/>
      <c r="Y389" s="123"/>
      <c r="Z389" s="123"/>
    </row>
    <row r="390" spans="1:26" ht="15.75" customHeight="1" x14ac:dyDescent="0.35">
      <c r="A390" s="2"/>
      <c r="B390" s="1"/>
      <c r="C390" s="3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23"/>
      <c r="T390" s="123"/>
      <c r="U390" s="123"/>
      <c r="V390" s="123"/>
      <c r="W390" s="123"/>
      <c r="X390" s="123"/>
      <c r="Y390" s="123"/>
      <c r="Z390" s="123"/>
    </row>
    <row r="391" spans="1:26" ht="15.75" customHeight="1" x14ac:dyDescent="0.35">
      <c r="A391" s="2"/>
      <c r="B391" s="1"/>
      <c r="C391" s="3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23"/>
      <c r="T391" s="123"/>
      <c r="U391" s="123"/>
      <c r="V391" s="123"/>
      <c r="W391" s="123"/>
      <c r="X391" s="123"/>
      <c r="Y391" s="123"/>
      <c r="Z391" s="123"/>
    </row>
    <row r="392" spans="1:26" ht="15.75" customHeight="1" x14ac:dyDescent="0.35">
      <c r="A392" s="2"/>
      <c r="B392" s="1"/>
      <c r="C392" s="3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23"/>
      <c r="T392" s="123"/>
      <c r="U392" s="123"/>
      <c r="V392" s="123"/>
      <c r="W392" s="123"/>
      <c r="X392" s="123"/>
      <c r="Y392" s="123"/>
      <c r="Z392" s="123"/>
    </row>
    <row r="393" spans="1:26" ht="15.75" customHeight="1" x14ac:dyDescent="0.35">
      <c r="A393" s="2"/>
      <c r="B393" s="1"/>
      <c r="C393" s="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23"/>
      <c r="T393" s="123"/>
      <c r="U393" s="123"/>
      <c r="V393" s="123"/>
      <c r="W393" s="123"/>
      <c r="X393" s="123"/>
      <c r="Y393" s="123"/>
      <c r="Z393" s="123"/>
    </row>
    <row r="394" spans="1:26" ht="15.75" customHeight="1" x14ac:dyDescent="0.35">
      <c r="A394" s="2"/>
      <c r="B394" s="1"/>
      <c r="C394" s="3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23"/>
      <c r="T394" s="123"/>
      <c r="U394" s="123"/>
      <c r="V394" s="123"/>
      <c r="W394" s="123"/>
      <c r="X394" s="123"/>
      <c r="Y394" s="123"/>
      <c r="Z394" s="123"/>
    </row>
    <row r="395" spans="1:26" ht="15.75" customHeight="1" x14ac:dyDescent="0.35">
      <c r="A395" s="2"/>
      <c r="B395" s="1"/>
      <c r="C395" s="3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23"/>
      <c r="T395" s="123"/>
      <c r="U395" s="123"/>
      <c r="V395" s="123"/>
      <c r="W395" s="123"/>
      <c r="X395" s="123"/>
      <c r="Y395" s="123"/>
      <c r="Z395" s="123"/>
    </row>
    <row r="396" spans="1:26" ht="15.75" customHeight="1" x14ac:dyDescent="0.35">
      <c r="A396" s="2"/>
      <c r="B396" s="1"/>
      <c r="C396" s="3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23"/>
      <c r="T396" s="123"/>
      <c r="U396" s="123"/>
      <c r="V396" s="123"/>
      <c r="W396" s="123"/>
      <c r="X396" s="123"/>
      <c r="Y396" s="123"/>
      <c r="Z396" s="123"/>
    </row>
    <row r="397" spans="1:26" ht="15.75" customHeight="1" x14ac:dyDescent="0.35">
      <c r="A397" s="2"/>
      <c r="B397" s="1"/>
      <c r="C397" s="3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23"/>
      <c r="T397" s="123"/>
      <c r="U397" s="123"/>
      <c r="V397" s="123"/>
      <c r="W397" s="123"/>
      <c r="X397" s="123"/>
      <c r="Y397" s="123"/>
      <c r="Z397" s="123"/>
    </row>
    <row r="398" spans="1:26" ht="15.75" customHeight="1" x14ac:dyDescent="0.35">
      <c r="A398" s="2"/>
      <c r="B398" s="1"/>
      <c r="C398" s="3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23"/>
      <c r="T398" s="123"/>
      <c r="U398" s="123"/>
      <c r="V398" s="123"/>
      <c r="W398" s="123"/>
      <c r="X398" s="123"/>
      <c r="Y398" s="123"/>
      <c r="Z398" s="123"/>
    </row>
    <row r="399" spans="1:26" ht="15.75" customHeight="1" x14ac:dyDescent="0.35">
      <c r="A399" s="2"/>
      <c r="B399" s="1"/>
      <c r="C399" s="3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23"/>
      <c r="T399" s="123"/>
      <c r="U399" s="123"/>
      <c r="V399" s="123"/>
      <c r="W399" s="123"/>
      <c r="X399" s="123"/>
      <c r="Y399" s="123"/>
      <c r="Z399" s="123"/>
    </row>
    <row r="400" spans="1:26" ht="15.75" customHeight="1" x14ac:dyDescent="0.35">
      <c r="A400" s="2"/>
      <c r="B400" s="1"/>
      <c r="C400" s="3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23"/>
      <c r="T400" s="123"/>
      <c r="U400" s="123"/>
      <c r="V400" s="123"/>
      <c r="W400" s="123"/>
      <c r="X400" s="123"/>
      <c r="Y400" s="123"/>
      <c r="Z400" s="123"/>
    </row>
    <row r="401" spans="1:26" ht="15.75" customHeight="1" x14ac:dyDescent="0.35">
      <c r="A401" s="2"/>
      <c r="B401" s="1"/>
      <c r="C401" s="3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23"/>
      <c r="T401" s="123"/>
      <c r="U401" s="123"/>
      <c r="V401" s="123"/>
      <c r="W401" s="123"/>
      <c r="X401" s="123"/>
      <c r="Y401" s="123"/>
      <c r="Z401" s="123"/>
    </row>
    <row r="402" spans="1:26" ht="15.75" customHeight="1" x14ac:dyDescent="0.35">
      <c r="A402" s="2"/>
      <c r="B402" s="1"/>
      <c r="C402" s="3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23"/>
      <c r="T402" s="123"/>
      <c r="U402" s="123"/>
      <c r="V402" s="123"/>
      <c r="W402" s="123"/>
      <c r="X402" s="123"/>
      <c r="Y402" s="123"/>
      <c r="Z402" s="123"/>
    </row>
    <row r="403" spans="1:26" ht="15.75" customHeight="1" x14ac:dyDescent="0.35">
      <c r="A403" s="2"/>
      <c r="B403" s="1"/>
      <c r="C403" s="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23"/>
      <c r="T403" s="123"/>
      <c r="U403" s="123"/>
      <c r="V403" s="123"/>
      <c r="W403" s="123"/>
      <c r="X403" s="123"/>
      <c r="Y403" s="123"/>
      <c r="Z403" s="123"/>
    </row>
    <row r="404" spans="1:26" ht="15.75" customHeight="1" x14ac:dyDescent="0.35">
      <c r="A404" s="2"/>
      <c r="B404" s="1"/>
      <c r="C404" s="3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23"/>
      <c r="T404" s="123"/>
      <c r="U404" s="123"/>
      <c r="V404" s="123"/>
      <c r="W404" s="123"/>
      <c r="X404" s="123"/>
      <c r="Y404" s="123"/>
      <c r="Z404" s="123"/>
    </row>
    <row r="405" spans="1:26" ht="15.75" customHeight="1" x14ac:dyDescent="0.35">
      <c r="A405" s="2"/>
      <c r="B405" s="1"/>
      <c r="C405" s="3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23"/>
      <c r="T405" s="123"/>
      <c r="U405" s="123"/>
      <c r="V405" s="123"/>
      <c r="W405" s="123"/>
      <c r="X405" s="123"/>
      <c r="Y405" s="123"/>
      <c r="Z405" s="123"/>
    </row>
    <row r="406" spans="1:26" ht="15.75" customHeight="1" x14ac:dyDescent="0.35">
      <c r="A406" s="2"/>
      <c r="B406" s="1"/>
      <c r="C406" s="3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23"/>
      <c r="T406" s="123"/>
      <c r="U406" s="123"/>
      <c r="V406" s="123"/>
      <c r="W406" s="123"/>
      <c r="X406" s="123"/>
      <c r="Y406" s="123"/>
      <c r="Z406" s="123"/>
    </row>
    <row r="407" spans="1:26" ht="15.75" customHeight="1" x14ac:dyDescent="0.35">
      <c r="A407" s="2"/>
      <c r="B407" s="1"/>
      <c r="C407" s="3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23"/>
      <c r="T407" s="123"/>
      <c r="U407" s="123"/>
      <c r="V407" s="123"/>
      <c r="W407" s="123"/>
      <c r="X407" s="123"/>
      <c r="Y407" s="123"/>
      <c r="Z407" s="123"/>
    </row>
    <row r="408" spans="1:26" ht="15.75" customHeight="1" x14ac:dyDescent="0.35">
      <c r="A408" s="2"/>
      <c r="B408" s="1"/>
      <c r="C408" s="3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23"/>
      <c r="T408" s="123"/>
      <c r="U408" s="123"/>
      <c r="V408" s="123"/>
      <c r="W408" s="123"/>
      <c r="X408" s="123"/>
      <c r="Y408" s="123"/>
      <c r="Z408" s="123"/>
    </row>
    <row r="409" spans="1:26" ht="15.75" customHeight="1" x14ac:dyDescent="0.35">
      <c r="A409" s="2"/>
      <c r="B409" s="1"/>
      <c r="C409" s="3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23"/>
      <c r="T409" s="123"/>
      <c r="U409" s="123"/>
      <c r="V409" s="123"/>
      <c r="W409" s="123"/>
      <c r="X409" s="123"/>
      <c r="Y409" s="123"/>
      <c r="Z409" s="123"/>
    </row>
    <row r="410" spans="1:26" ht="15.75" customHeight="1" x14ac:dyDescent="0.35">
      <c r="A410" s="2"/>
      <c r="B410" s="1"/>
      <c r="C410" s="3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23"/>
      <c r="T410" s="123"/>
      <c r="U410" s="123"/>
      <c r="V410" s="123"/>
      <c r="W410" s="123"/>
      <c r="X410" s="123"/>
      <c r="Y410" s="123"/>
      <c r="Z410" s="123"/>
    </row>
    <row r="411" spans="1:26" ht="15.75" customHeight="1" x14ac:dyDescent="0.35">
      <c r="A411" s="2"/>
      <c r="B411" s="1"/>
      <c r="C411" s="3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23"/>
      <c r="T411" s="123"/>
      <c r="U411" s="123"/>
      <c r="V411" s="123"/>
      <c r="W411" s="123"/>
      <c r="X411" s="123"/>
      <c r="Y411" s="123"/>
      <c r="Z411" s="123"/>
    </row>
    <row r="412" spans="1:26" ht="15.75" customHeight="1" x14ac:dyDescent="0.35">
      <c r="A412" s="2"/>
      <c r="B412" s="1"/>
      <c r="C412" s="3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23"/>
      <c r="T412" s="123"/>
      <c r="U412" s="123"/>
      <c r="V412" s="123"/>
      <c r="W412" s="123"/>
      <c r="X412" s="123"/>
      <c r="Y412" s="123"/>
      <c r="Z412" s="123"/>
    </row>
    <row r="413" spans="1:26" ht="15.75" customHeight="1" x14ac:dyDescent="0.35">
      <c r="A413" s="2"/>
      <c r="B413" s="1"/>
      <c r="C413" s="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23"/>
      <c r="T413" s="123"/>
      <c r="U413" s="123"/>
      <c r="V413" s="123"/>
      <c r="W413" s="123"/>
      <c r="X413" s="123"/>
      <c r="Y413" s="123"/>
      <c r="Z413" s="123"/>
    </row>
    <row r="414" spans="1:26" ht="15.75" customHeight="1" x14ac:dyDescent="0.35">
      <c r="A414" s="2"/>
      <c r="B414" s="1"/>
      <c r="C414" s="3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23"/>
      <c r="T414" s="123"/>
      <c r="U414" s="123"/>
      <c r="V414" s="123"/>
      <c r="W414" s="123"/>
      <c r="X414" s="123"/>
      <c r="Y414" s="123"/>
      <c r="Z414" s="123"/>
    </row>
    <row r="415" spans="1:26" ht="15.75" customHeight="1" x14ac:dyDescent="0.35">
      <c r="A415" s="2"/>
      <c r="B415" s="1"/>
      <c r="C415" s="3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23"/>
      <c r="T415" s="123"/>
      <c r="U415" s="123"/>
      <c r="V415" s="123"/>
      <c r="W415" s="123"/>
      <c r="X415" s="123"/>
      <c r="Y415" s="123"/>
      <c r="Z415" s="123"/>
    </row>
    <row r="416" spans="1:26" ht="15.75" customHeight="1" x14ac:dyDescent="0.35">
      <c r="A416" s="2"/>
      <c r="B416" s="1"/>
      <c r="C416" s="3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23"/>
      <c r="T416" s="123"/>
      <c r="U416" s="123"/>
      <c r="V416" s="123"/>
      <c r="W416" s="123"/>
      <c r="X416" s="123"/>
      <c r="Y416" s="123"/>
      <c r="Z416" s="123"/>
    </row>
    <row r="417" spans="1:26" ht="15.75" customHeight="1" x14ac:dyDescent="0.35">
      <c r="A417" s="2"/>
      <c r="B417" s="1"/>
      <c r="C417" s="3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23"/>
      <c r="T417" s="123"/>
      <c r="U417" s="123"/>
      <c r="V417" s="123"/>
      <c r="W417" s="123"/>
      <c r="X417" s="123"/>
      <c r="Y417" s="123"/>
      <c r="Z417" s="123"/>
    </row>
    <row r="418" spans="1:26" ht="15.75" customHeight="1" x14ac:dyDescent="0.35">
      <c r="A418" s="2"/>
      <c r="B418" s="1"/>
      <c r="C418" s="3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23"/>
      <c r="T418" s="123"/>
      <c r="U418" s="123"/>
      <c r="V418" s="123"/>
      <c r="W418" s="123"/>
      <c r="X418" s="123"/>
      <c r="Y418" s="123"/>
      <c r="Z418" s="123"/>
    </row>
    <row r="419" spans="1:26" ht="15.75" customHeight="1" x14ac:dyDescent="0.35">
      <c r="A419" s="2"/>
      <c r="B419" s="1"/>
      <c r="C419" s="3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23"/>
      <c r="T419" s="123"/>
      <c r="U419" s="123"/>
      <c r="V419" s="123"/>
      <c r="W419" s="123"/>
      <c r="X419" s="123"/>
      <c r="Y419" s="123"/>
      <c r="Z419" s="123"/>
    </row>
    <row r="420" spans="1:26" ht="15.75" customHeight="1" x14ac:dyDescent="0.35">
      <c r="A420" s="2"/>
      <c r="B420" s="1"/>
      <c r="C420" s="3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23"/>
      <c r="T420" s="123"/>
      <c r="U420" s="123"/>
      <c r="V420" s="123"/>
      <c r="W420" s="123"/>
      <c r="X420" s="123"/>
      <c r="Y420" s="123"/>
      <c r="Z420" s="123"/>
    </row>
    <row r="421" spans="1:26" ht="15.75" customHeight="1" x14ac:dyDescent="0.35">
      <c r="A421" s="2"/>
      <c r="B421" s="1"/>
      <c r="C421" s="3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23"/>
      <c r="T421" s="123"/>
      <c r="U421" s="123"/>
      <c r="V421" s="123"/>
      <c r="W421" s="123"/>
      <c r="X421" s="123"/>
      <c r="Y421" s="123"/>
      <c r="Z421" s="123"/>
    </row>
    <row r="422" spans="1:26" ht="15.75" customHeight="1" x14ac:dyDescent="0.35">
      <c r="A422" s="2"/>
      <c r="B422" s="1"/>
      <c r="C422" s="3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23"/>
      <c r="T422" s="123"/>
      <c r="U422" s="123"/>
      <c r="V422" s="123"/>
      <c r="W422" s="123"/>
      <c r="X422" s="123"/>
      <c r="Y422" s="123"/>
      <c r="Z422" s="123"/>
    </row>
    <row r="423" spans="1:26" ht="15.75" customHeight="1" x14ac:dyDescent="0.35">
      <c r="A423" s="2"/>
      <c r="B423" s="1"/>
      <c r="C423" s="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23"/>
      <c r="T423" s="123"/>
      <c r="U423" s="123"/>
      <c r="V423" s="123"/>
      <c r="W423" s="123"/>
      <c r="X423" s="123"/>
      <c r="Y423" s="123"/>
      <c r="Z423" s="123"/>
    </row>
    <row r="424" spans="1:26" ht="15.75" customHeight="1" x14ac:dyDescent="0.35">
      <c r="A424" s="2"/>
      <c r="B424" s="1"/>
      <c r="C424" s="3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23"/>
      <c r="T424" s="123"/>
      <c r="U424" s="123"/>
      <c r="V424" s="123"/>
      <c r="W424" s="123"/>
      <c r="X424" s="123"/>
      <c r="Y424" s="123"/>
      <c r="Z424" s="123"/>
    </row>
    <row r="425" spans="1:26" ht="15.75" customHeight="1" x14ac:dyDescent="0.35">
      <c r="A425" s="2"/>
      <c r="B425" s="1"/>
      <c r="C425" s="3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23"/>
      <c r="T425" s="123"/>
      <c r="U425" s="123"/>
      <c r="V425" s="123"/>
      <c r="W425" s="123"/>
      <c r="X425" s="123"/>
      <c r="Y425" s="123"/>
      <c r="Z425" s="123"/>
    </row>
    <row r="426" spans="1:26" ht="15.75" customHeight="1" x14ac:dyDescent="0.35">
      <c r="A426" s="2"/>
      <c r="B426" s="1"/>
      <c r="C426" s="3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23"/>
      <c r="T426" s="123"/>
      <c r="U426" s="123"/>
      <c r="V426" s="123"/>
      <c r="W426" s="123"/>
      <c r="X426" s="123"/>
      <c r="Y426" s="123"/>
      <c r="Z426" s="123"/>
    </row>
    <row r="427" spans="1:26" ht="15.75" customHeight="1" x14ac:dyDescent="0.35">
      <c r="A427" s="2"/>
      <c r="B427" s="1"/>
      <c r="C427" s="3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23"/>
      <c r="T427" s="123"/>
      <c r="U427" s="123"/>
      <c r="V427" s="123"/>
      <c r="W427" s="123"/>
      <c r="X427" s="123"/>
      <c r="Y427" s="123"/>
      <c r="Z427" s="123"/>
    </row>
    <row r="428" spans="1:26" ht="15.75" customHeight="1" x14ac:dyDescent="0.35">
      <c r="A428" s="2"/>
      <c r="B428" s="1"/>
      <c r="C428" s="3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23"/>
      <c r="T428" s="123"/>
      <c r="U428" s="123"/>
      <c r="V428" s="123"/>
      <c r="W428" s="123"/>
      <c r="X428" s="123"/>
      <c r="Y428" s="123"/>
      <c r="Z428" s="123"/>
    </row>
    <row r="429" spans="1:26" ht="15.75" customHeight="1" x14ac:dyDescent="0.35">
      <c r="A429" s="2"/>
      <c r="B429" s="1"/>
      <c r="C429" s="3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23"/>
      <c r="T429" s="123"/>
      <c r="U429" s="123"/>
      <c r="V429" s="123"/>
      <c r="W429" s="123"/>
      <c r="X429" s="123"/>
      <c r="Y429" s="123"/>
      <c r="Z429" s="123"/>
    </row>
    <row r="430" spans="1:26" ht="15.75" customHeight="1" x14ac:dyDescent="0.35">
      <c r="A430" s="2"/>
      <c r="B430" s="1"/>
      <c r="C430" s="3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23"/>
      <c r="T430" s="123"/>
      <c r="U430" s="123"/>
      <c r="V430" s="123"/>
      <c r="W430" s="123"/>
      <c r="X430" s="123"/>
      <c r="Y430" s="123"/>
      <c r="Z430" s="123"/>
    </row>
    <row r="431" spans="1:26" ht="15.75" customHeight="1" x14ac:dyDescent="0.35">
      <c r="A431" s="2"/>
      <c r="B431" s="1"/>
      <c r="C431" s="3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23"/>
      <c r="T431" s="123"/>
      <c r="U431" s="123"/>
      <c r="V431" s="123"/>
      <c r="W431" s="123"/>
      <c r="X431" s="123"/>
      <c r="Y431" s="123"/>
      <c r="Z431" s="123"/>
    </row>
    <row r="432" spans="1:26" ht="15.75" customHeight="1" x14ac:dyDescent="0.35">
      <c r="A432" s="2"/>
      <c r="B432" s="1"/>
      <c r="C432" s="3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23"/>
      <c r="T432" s="123"/>
      <c r="U432" s="123"/>
      <c r="V432" s="123"/>
      <c r="W432" s="123"/>
      <c r="X432" s="123"/>
      <c r="Y432" s="123"/>
      <c r="Z432" s="123"/>
    </row>
    <row r="433" spans="1:26" ht="15.75" customHeight="1" x14ac:dyDescent="0.35">
      <c r="A433" s="2"/>
      <c r="B433" s="1"/>
      <c r="C433" s="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23"/>
      <c r="T433" s="123"/>
      <c r="U433" s="123"/>
      <c r="V433" s="123"/>
      <c r="W433" s="123"/>
      <c r="X433" s="123"/>
      <c r="Y433" s="123"/>
      <c r="Z433" s="123"/>
    </row>
    <row r="434" spans="1:26" ht="15.75" customHeight="1" x14ac:dyDescent="0.35">
      <c r="A434" s="2"/>
      <c r="B434" s="1"/>
      <c r="C434" s="3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23"/>
      <c r="T434" s="123"/>
      <c r="U434" s="123"/>
      <c r="V434" s="123"/>
      <c r="W434" s="123"/>
      <c r="X434" s="123"/>
      <c r="Y434" s="123"/>
      <c r="Z434" s="123"/>
    </row>
    <row r="435" spans="1:26" ht="15.75" customHeight="1" x14ac:dyDescent="0.35">
      <c r="A435" s="2"/>
      <c r="B435" s="1"/>
      <c r="C435" s="3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23"/>
      <c r="T435" s="123"/>
      <c r="U435" s="123"/>
      <c r="V435" s="123"/>
      <c r="W435" s="123"/>
      <c r="X435" s="123"/>
      <c r="Y435" s="123"/>
      <c r="Z435" s="123"/>
    </row>
    <row r="436" spans="1:26" ht="15.75" customHeight="1" x14ac:dyDescent="0.35">
      <c r="A436" s="2"/>
      <c r="B436" s="1"/>
      <c r="C436" s="3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23"/>
      <c r="T436" s="123"/>
      <c r="U436" s="123"/>
      <c r="V436" s="123"/>
      <c r="W436" s="123"/>
      <c r="X436" s="123"/>
      <c r="Y436" s="123"/>
      <c r="Z436" s="123"/>
    </row>
    <row r="437" spans="1:26" ht="15.75" customHeight="1" x14ac:dyDescent="0.35">
      <c r="A437" s="2"/>
      <c r="B437" s="1"/>
      <c r="C437" s="3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23"/>
      <c r="T437" s="123"/>
      <c r="U437" s="123"/>
      <c r="V437" s="123"/>
      <c r="W437" s="123"/>
      <c r="X437" s="123"/>
      <c r="Y437" s="123"/>
      <c r="Z437" s="123"/>
    </row>
    <row r="438" spans="1:26" ht="15.75" customHeight="1" x14ac:dyDescent="0.35">
      <c r="A438" s="2"/>
      <c r="B438" s="1"/>
      <c r="C438" s="3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23"/>
      <c r="T438" s="123"/>
      <c r="U438" s="123"/>
      <c r="V438" s="123"/>
      <c r="W438" s="123"/>
      <c r="X438" s="123"/>
      <c r="Y438" s="123"/>
      <c r="Z438" s="123"/>
    </row>
    <row r="439" spans="1:26" ht="15.75" customHeight="1" x14ac:dyDescent="0.35">
      <c r="A439" s="2"/>
      <c r="B439" s="1"/>
      <c r="C439" s="3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23"/>
      <c r="T439" s="123"/>
      <c r="U439" s="123"/>
      <c r="V439" s="123"/>
      <c r="W439" s="123"/>
      <c r="X439" s="123"/>
      <c r="Y439" s="123"/>
      <c r="Z439" s="123"/>
    </row>
    <row r="440" spans="1:26" ht="15.75" customHeight="1" x14ac:dyDescent="0.35">
      <c r="A440" s="2"/>
      <c r="B440" s="1"/>
      <c r="C440" s="3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23"/>
      <c r="T440" s="123"/>
      <c r="U440" s="123"/>
      <c r="V440" s="123"/>
      <c r="W440" s="123"/>
      <c r="X440" s="123"/>
      <c r="Y440" s="123"/>
      <c r="Z440" s="123"/>
    </row>
    <row r="441" spans="1:26" ht="15.75" customHeight="1" x14ac:dyDescent="0.35">
      <c r="A441" s="2"/>
      <c r="B441" s="1"/>
      <c r="C441" s="3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23"/>
      <c r="T441" s="123"/>
      <c r="U441" s="123"/>
      <c r="V441" s="123"/>
      <c r="W441" s="123"/>
      <c r="X441" s="123"/>
      <c r="Y441" s="123"/>
      <c r="Z441" s="123"/>
    </row>
    <row r="442" spans="1:26" ht="15.75" customHeight="1" x14ac:dyDescent="0.35">
      <c r="A442" s="2"/>
      <c r="B442" s="1"/>
      <c r="C442" s="3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23"/>
      <c r="T442" s="123"/>
      <c r="U442" s="123"/>
      <c r="V442" s="123"/>
      <c r="W442" s="123"/>
      <c r="X442" s="123"/>
      <c r="Y442" s="123"/>
      <c r="Z442" s="123"/>
    </row>
    <row r="443" spans="1:26" ht="15.75" customHeight="1" x14ac:dyDescent="0.35">
      <c r="A443" s="2"/>
      <c r="B443" s="1"/>
      <c r="C443" s="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23"/>
      <c r="T443" s="123"/>
      <c r="U443" s="123"/>
      <c r="V443" s="123"/>
      <c r="W443" s="123"/>
      <c r="X443" s="123"/>
      <c r="Y443" s="123"/>
      <c r="Z443" s="123"/>
    </row>
    <row r="444" spans="1:26" ht="15.75" customHeight="1" x14ac:dyDescent="0.35">
      <c r="A444" s="2"/>
      <c r="B444" s="1"/>
      <c r="C444" s="3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23"/>
      <c r="T444" s="123"/>
      <c r="U444" s="123"/>
      <c r="V444" s="123"/>
      <c r="W444" s="123"/>
      <c r="X444" s="123"/>
      <c r="Y444" s="123"/>
      <c r="Z444" s="123"/>
    </row>
    <row r="445" spans="1:26" ht="15.75" customHeight="1" x14ac:dyDescent="0.35">
      <c r="A445" s="2"/>
      <c r="B445" s="1"/>
      <c r="C445" s="3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23"/>
      <c r="T445" s="123"/>
      <c r="U445" s="123"/>
      <c r="V445" s="123"/>
      <c r="W445" s="123"/>
      <c r="X445" s="123"/>
      <c r="Y445" s="123"/>
      <c r="Z445" s="123"/>
    </row>
    <row r="446" spans="1:26" ht="15.75" customHeight="1" x14ac:dyDescent="0.35">
      <c r="A446" s="2"/>
      <c r="B446" s="1"/>
      <c r="C446" s="3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23"/>
      <c r="T446" s="123"/>
      <c r="U446" s="123"/>
      <c r="V446" s="123"/>
      <c r="W446" s="123"/>
      <c r="X446" s="123"/>
      <c r="Y446" s="123"/>
      <c r="Z446" s="123"/>
    </row>
    <row r="447" spans="1:26" ht="15.75" customHeight="1" x14ac:dyDescent="0.35">
      <c r="A447" s="2"/>
      <c r="B447" s="1"/>
      <c r="C447" s="3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23"/>
      <c r="T447" s="123"/>
      <c r="U447" s="123"/>
      <c r="V447" s="123"/>
      <c r="W447" s="123"/>
      <c r="X447" s="123"/>
      <c r="Y447" s="123"/>
      <c r="Z447" s="123"/>
    </row>
    <row r="448" spans="1:26" ht="15.75" customHeight="1" x14ac:dyDescent="0.35">
      <c r="A448" s="2"/>
      <c r="B448" s="1"/>
      <c r="C448" s="3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23"/>
      <c r="T448" s="123"/>
      <c r="U448" s="123"/>
      <c r="V448" s="123"/>
      <c r="W448" s="123"/>
      <c r="X448" s="123"/>
      <c r="Y448" s="123"/>
      <c r="Z448" s="123"/>
    </row>
    <row r="449" spans="1:26" ht="15.75" customHeight="1" x14ac:dyDescent="0.35">
      <c r="A449" s="2"/>
      <c r="B449" s="1"/>
      <c r="C449" s="3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23"/>
      <c r="T449" s="123"/>
      <c r="U449" s="123"/>
      <c r="V449" s="123"/>
      <c r="W449" s="123"/>
      <c r="X449" s="123"/>
      <c r="Y449" s="123"/>
      <c r="Z449" s="123"/>
    </row>
    <row r="450" spans="1:26" ht="15.75" customHeight="1" x14ac:dyDescent="0.35">
      <c r="A450" s="2"/>
      <c r="B450" s="1"/>
      <c r="C450" s="3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23"/>
      <c r="T450" s="123"/>
      <c r="U450" s="123"/>
      <c r="V450" s="123"/>
      <c r="W450" s="123"/>
      <c r="X450" s="123"/>
      <c r="Y450" s="123"/>
      <c r="Z450" s="123"/>
    </row>
    <row r="451" spans="1:26" ht="15.75" customHeight="1" x14ac:dyDescent="0.35">
      <c r="A451" s="2"/>
      <c r="B451" s="1"/>
      <c r="C451" s="3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23"/>
      <c r="T451" s="123"/>
      <c r="U451" s="123"/>
      <c r="V451" s="123"/>
      <c r="W451" s="123"/>
      <c r="X451" s="123"/>
      <c r="Y451" s="123"/>
      <c r="Z451" s="123"/>
    </row>
    <row r="452" spans="1:26" ht="15.75" customHeight="1" x14ac:dyDescent="0.35">
      <c r="A452" s="2"/>
      <c r="B452" s="1"/>
      <c r="C452" s="3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23"/>
      <c r="T452" s="123"/>
      <c r="U452" s="123"/>
      <c r="V452" s="123"/>
      <c r="W452" s="123"/>
      <c r="X452" s="123"/>
      <c r="Y452" s="123"/>
      <c r="Z452" s="123"/>
    </row>
    <row r="453" spans="1:26" ht="15.75" customHeight="1" x14ac:dyDescent="0.35">
      <c r="A453" s="2"/>
      <c r="B453" s="1"/>
      <c r="C453" s="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23"/>
      <c r="T453" s="123"/>
      <c r="U453" s="123"/>
      <c r="V453" s="123"/>
      <c r="W453" s="123"/>
      <c r="X453" s="123"/>
      <c r="Y453" s="123"/>
      <c r="Z453" s="123"/>
    </row>
    <row r="454" spans="1:26" ht="15.75" customHeight="1" x14ac:dyDescent="0.35">
      <c r="A454" s="2"/>
      <c r="B454" s="1"/>
      <c r="C454" s="3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23"/>
      <c r="T454" s="123"/>
      <c r="U454" s="123"/>
      <c r="V454" s="123"/>
      <c r="W454" s="123"/>
      <c r="X454" s="123"/>
      <c r="Y454" s="123"/>
      <c r="Z454" s="123"/>
    </row>
    <row r="455" spans="1:26" ht="15.75" customHeight="1" x14ac:dyDescent="0.35">
      <c r="A455" s="2"/>
      <c r="B455" s="1"/>
      <c r="C455" s="3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23"/>
      <c r="T455" s="123"/>
      <c r="U455" s="123"/>
      <c r="V455" s="123"/>
      <c r="W455" s="123"/>
      <c r="X455" s="123"/>
      <c r="Y455" s="123"/>
      <c r="Z455" s="123"/>
    </row>
    <row r="456" spans="1:26" ht="15.75" customHeight="1" x14ac:dyDescent="0.35">
      <c r="A456" s="2"/>
      <c r="B456" s="1"/>
      <c r="C456" s="3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23"/>
      <c r="T456" s="123"/>
      <c r="U456" s="123"/>
      <c r="V456" s="123"/>
      <c r="W456" s="123"/>
      <c r="X456" s="123"/>
      <c r="Y456" s="123"/>
      <c r="Z456" s="123"/>
    </row>
    <row r="457" spans="1:26" ht="15.75" customHeight="1" x14ac:dyDescent="0.35">
      <c r="A457" s="2"/>
      <c r="B457" s="1"/>
      <c r="C457" s="3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23"/>
      <c r="T457" s="123"/>
      <c r="U457" s="123"/>
      <c r="V457" s="123"/>
      <c r="W457" s="123"/>
      <c r="X457" s="123"/>
      <c r="Y457" s="123"/>
      <c r="Z457" s="123"/>
    </row>
    <row r="458" spans="1:26" ht="15.75" customHeight="1" x14ac:dyDescent="0.35">
      <c r="A458" s="2"/>
      <c r="B458" s="1"/>
      <c r="C458" s="3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23"/>
      <c r="T458" s="123"/>
      <c r="U458" s="123"/>
      <c r="V458" s="123"/>
      <c r="W458" s="123"/>
      <c r="X458" s="123"/>
      <c r="Y458" s="123"/>
      <c r="Z458" s="123"/>
    </row>
    <row r="459" spans="1:26" ht="15.75" customHeight="1" x14ac:dyDescent="0.35">
      <c r="A459" s="2"/>
      <c r="B459" s="1"/>
      <c r="C459" s="3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23"/>
      <c r="T459" s="123"/>
      <c r="U459" s="123"/>
      <c r="V459" s="123"/>
      <c r="W459" s="123"/>
      <c r="X459" s="123"/>
      <c r="Y459" s="123"/>
      <c r="Z459" s="123"/>
    </row>
    <row r="460" spans="1:26" ht="15.75" customHeight="1" x14ac:dyDescent="0.35">
      <c r="A460" s="2"/>
      <c r="B460" s="1"/>
      <c r="C460" s="3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23"/>
      <c r="T460" s="123"/>
      <c r="U460" s="123"/>
      <c r="V460" s="123"/>
      <c r="W460" s="123"/>
      <c r="X460" s="123"/>
      <c r="Y460" s="123"/>
      <c r="Z460" s="123"/>
    </row>
    <row r="461" spans="1:26" ht="15.75" customHeight="1" x14ac:dyDescent="0.35">
      <c r="A461" s="2"/>
      <c r="B461" s="1"/>
      <c r="C461" s="3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23"/>
      <c r="T461" s="123"/>
      <c r="U461" s="123"/>
      <c r="V461" s="123"/>
      <c r="W461" s="123"/>
      <c r="X461" s="123"/>
      <c r="Y461" s="123"/>
      <c r="Z461" s="123"/>
    </row>
    <row r="462" spans="1:26" ht="15.75" customHeight="1" x14ac:dyDescent="0.35">
      <c r="A462" s="2"/>
      <c r="B462" s="1"/>
      <c r="C462" s="3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23"/>
      <c r="T462" s="123"/>
      <c r="U462" s="123"/>
      <c r="V462" s="123"/>
      <c r="W462" s="123"/>
      <c r="X462" s="123"/>
      <c r="Y462" s="123"/>
      <c r="Z462" s="123"/>
    </row>
    <row r="463" spans="1:26" ht="15.75" customHeight="1" x14ac:dyDescent="0.35">
      <c r="A463" s="2"/>
      <c r="B463" s="1"/>
      <c r="C463" s="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23"/>
      <c r="T463" s="123"/>
      <c r="U463" s="123"/>
      <c r="V463" s="123"/>
      <c r="W463" s="123"/>
      <c r="X463" s="123"/>
      <c r="Y463" s="123"/>
      <c r="Z463" s="123"/>
    </row>
    <row r="464" spans="1:26" ht="15.75" customHeight="1" x14ac:dyDescent="0.35">
      <c r="A464" s="2"/>
      <c r="B464" s="1"/>
      <c r="C464" s="3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23"/>
      <c r="T464" s="123"/>
      <c r="U464" s="123"/>
      <c r="V464" s="123"/>
      <c r="W464" s="123"/>
      <c r="X464" s="123"/>
      <c r="Y464" s="123"/>
      <c r="Z464" s="123"/>
    </row>
    <row r="465" spans="1:26" ht="15.75" customHeight="1" x14ac:dyDescent="0.35">
      <c r="A465" s="2"/>
      <c r="B465" s="1"/>
      <c r="C465" s="3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23"/>
      <c r="T465" s="123"/>
      <c r="U465" s="123"/>
      <c r="V465" s="123"/>
      <c r="W465" s="123"/>
      <c r="X465" s="123"/>
      <c r="Y465" s="123"/>
      <c r="Z465" s="123"/>
    </row>
    <row r="466" spans="1:26" ht="15.75" customHeight="1" x14ac:dyDescent="0.35">
      <c r="A466" s="2"/>
      <c r="B466" s="1"/>
      <c r="C466" s="3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23"/>
      <c r="T466" s="123"/>
      <c r="U466" s="123"/>
      <c r="V466" s="123"/>
      <c r="W466" s="123"/>
      <c r="X466" s="123"/>
      <c r="Y466" s="123"/>
      <c r="Z466" s="123"/>
    </row>
    <row r="467" spans="1:26" ht="15.75" customHeight="1" x14ac:dyDescent="0.35">
      <c r="A467" s="2"/>
      <c r="B467" s="1"/>
      <c r="C467" s="3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23"/>
      <c r="T467" s="123"/>
      <c r="U467" s="123"/>
      <c r="V467" s="123"/>
      <c r="W467" s="123"/>
      <c r="X467" s="123"/>
      <c r="Y467" s="123"/>
      <c r="Z467" s="123"/>
    </row>
    <row r="468" spans="1:26" ht="15.75" customHeight="1" x14ac:dyDescent="0.35">
      <c r="A468" s="2"/>
      <c r="B468" s="1"/>
      <c r="C468" s="3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23"/>
      <c r="T468" s="123"/>
      <c r="U468" s="123"/>
      <c r="V468" s="123"/>
      <c r="W468" s="123"/>
      <c r="X468" s="123"/>
      <c r="Y468" s="123"/>
      <c r="Z468" s="123"/>
    </row>
    <row r="469" spans="1:26" ht="15.75" customHeight="1" x14ac:dyDescent="0.35">
      <c r="A469" s="2"/>
      <c r="B469" s="1"/>
      <c r="C469" s="3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23"/>
      <c r="T469" s="123"/>
      <c r="U469" s="123"/>
      <c r="V469" s="123"/>
      <c r="W469" s="123"/>
      <c r="X469" s="123"/>
      <c r="Y469" s="123"/>
      <c r="Z469" s="123"/>
    </row>
    <row r="470" spans="1:26" ht="15.75" customHeight="1" x14ac:dyDescent="0.35">
      <c r="A470" s="2"/>
      <c r="B470" s="1"/>
      <c r="C470" s="3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23"/>
      <c r="T470" s="123"/>
      <c r="U470" s="123"/>
      <c r="V470" s="123"/>
      <c r="W470" s="123"/>
      <c r="X470" s="123"/>
      <c r="Y470" s="123"/>
      <c r="Z470" s="123"/>
    </row>
    <row r="471" spans="1:26" ht="15.75" customHeight="1" x14ac:dyDescent="0.35">
      <c r="A471" s="2"/>
      <c r="B471" s="1"/>
      <c r="C471" s="3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23"/>
      <c r="T471" s="123"/>
      <c r="U471" s="123"/>
      <c r="V471" s="123"/>
      <c r="W471" s="123"/>
      <c r="X471" s="123"/>
      <c r="Y471" s="123"/>
      <c r="Z471" s="123"/>
    </row>
    <row r="472" spans="1:26" ht="15.75" customHeight="1" x14ac:dyDescent="0.35">
      <c r="A472" s="2"/>
      <c r="B472" s="1"/>
      <c r="C472" s="3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23"/>
      <c r="T472" s="123"/>
      <c r="U472" s="123"/>
      <c r="V472" s="123"/>
      <c r="W472" s="123"/>
      <c r="X472" s="123"/>
      <c r="Y472" s="123"/>
      <c r="Z472" s="123"/>
    </row>
    <row r="473" spans="1:26" ht="15.75" customHeight="1" x14ac:dyDescent="0.35">
      <c r="A473" s="2"/>
      <c r="B473" s="1"/>
      <c r="C473" s="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23"/>
      <c r="T473" s="123"/>
      <c r="U473" s="123"/>
      <c r="V473" s="123"/>
      <c r="W473" s="123"/>
      <c r="X473" s="123"/>
      <c r="Y473" s="123"/>
      <c r="Z473" s="123"/>
    </row>
    <row r="474" spans="1:26" ht="15.75" customHeight="1" x14ac:dyDescent="0.35">
      <c r="A474" s="2"/>
      <c r="B474" s="1"/>
      <c r="C474" s="3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23"/>
      <c r="T474" s="123"/>
      <c r="U474" s="123"/>
      <c r="V474" s="123"/>
      <c r="W474" s="123"/>
      <c r="X474" s="123"/>
      <c r="Y474" s="123"/>
      <c r="Z474" s="123"/>
    </row>
    <row r="475" spans="1:26" ht="15.75" customHeight="1" x14ac:dyDescent="0.35">
      <c r="A475" s="2"/>
      <c r="B475" s="1"/>
      <c r="C475" s="3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23"/>
      <c r="T475" s="123"/>
      <c r="U475" s="123"/>
      <c r="V475" s="123"/>
      <c r="W475" s="123"/>
      <c r="X475" s="123"/>
      <c r="Y475" s="123"/>
      <c r="Z475" s="123"/>
    </row>
    <row r="476" spans="1:26" ht="15.75" customHeight="1" x14ac:dyDescent="0.35">
      <c r="A476" s="2"/>
      <c r="B476" s="1"/>
      <c r="C476" s="3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23"/>
      <c r="T476" s="123"/>
      <c r="U476" s="123"/>
      <c r="V476" s="123"/>
      <c r="W476" s="123"/>
      <c r="X476" s="123"/>
      <c r="Y476" s="123"/>
      <c r="Z476" s="123"/>
    </row>
    <row r="477" spans="1:26" ht="15.75" customHeight="1" x14ac:dyDescent="0.35">
      <c r="A477" s="2"/>
      <c r="B477" s="1"/>
      <c r="C477" s="3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23"/>
      <c r="T477" s="123"/>
      <c r="U477" s="123"/>
      <c r="V477" s="123"/>
      <c r="W477" s="123"/>
      <c r="X477" s="123"/>
      <c r="Y477" s="123"/>
      <c r="Z477" s="123"/>
    </row>
    <row r="478" spans="1:26" ht="15.75" customHeight="1" x14ac:dyDescent="0.35">
      <c r="A478" s="2"/>
      <c r="B478" s="1"/>
      <c r="C478" s="3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23"/>
      <c r="T478" s="123"/>
      <c r="U478" s="123"/>
      <c r="V478" s="123"/>
      <c r="W478" s="123"/>
      <c r="X478" s="123"/>
      <c r="Y478" s="123"/>
      <c r="Z478" s="123"/>
    </row>
    <row r="479" spans="1:26" ht="15.75" customHeight="1" x14ac:dyDescent="0.35">
      <c r="A479" s="2"/>
      <c r="B479" s="1"/>
      <c r="C479" s="3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23"/>
      <c r="T479" s="123"/>
      <c r="U479" s="123"/>
      <c r="V479" s="123"/>
      <c r="W479" s="123"/>
      <c r="X479" s="123"/>
      <c r="Y479" s="123"/>
      <c r="Z479" s="123"/>
    </row>
    <row r="480" spans="1:26" ht="15.75" customHeight="1" x14ac:dyDescent="0.35">
      <c r="A480" s="2"/>
      <c r="B480" s="1"/>
      <c r="C480" s="3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23"/>
      <c r="T480" s="123"/>
      <c r="U480" s="123"/>
      <c r="V480" s="123"/>
      <c r="W480" s="123"/>
      <c r="X480" s="123"/>
      <c r="Y480" s="123"/>
      <c r="Z480" s="123"/>
    </row>
    <row r="481" spans="1:26" ht="15.75" customHeight="1" x14ac:dyDescent="0.35">
      <c r="A481" s="2"/>
      <c r="B481" s="1"/>
      <c r="C481" s="3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23"/>
      <c r="T481" s="123"/>
      <c r="U481" s="123"/>
      <c r="V481" s="123"/>
      <c r="W481" s="123"/>
      <c r="X481" s="123"/>
      <c r="Y481" s="123"/>
      <c r="Z481" s="123"/>
    </row>
    <row r="482" spans="1:26" ht="15.75" customHeight="1" x14ac:dyDescent="0.35">
      <c r="A482" s="2"/>
      <c r="B482" s="1"/>
      <c r="C482" s="3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23"/>
      <c r="T482" s="123"/>
      <c r="U482" s="123"/>
      <c r="V482" s="123"/>
      <c r="W482" s="123"/>
      <c r="X482" s="123"/>
      <c r="Y482" s="123"/>
      <c r="Z482" s="123"/>
    </row>
    <row r="483" spans="1:26" ht="15.75" customHeight="1" x14ac:dyDescent="0.35">
      <c r="A483" s="2"/>
      <c r="B483" s="1"/>
      <c r="C483" s="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23"/>
      <c r="T483" s="123"/>
      <c r="U483" s="123"/>
      <c r="V483" s="123"/>
      <c r="W483" s="123"/>
      <c r="X483" s="123"/>
      <c r="Y483" s="123"/>
      <c r="Z483" s="123"/>
    </row>
    <row r="484" spans="1:26" ht="15.75" customHeight="1" x14ac:dyDescent="0.35">
      <c r="A484" s="2"/>
      <c r="B484" s="1"/>
      <c r="C484" s="3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23"/>
      <c r="T484" s="123"/>
      <c r="U484" s="123"/>
      <c r="V484" s="123"/>
      <c r="W484" s="123"/>
      <c r="X484" s="123"/>
      <c r="Y484" s="123"/>
      <c r="Z484" s="123"/>
    </row>
    <row r="485" spans="1:26" ht="15.75" customHeight="1" x14ac:dyDescent="0.35">
      <c r="A485" s="2"/>
      <c r="B485" s="1"/>
      <c r="C485" s="3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23"/>
      <c r="T485" s="123"/>
      <c r="U485" s="123"/>
      <c r="V485" s="123"/>
      <c r="W485" s="123"/>
      <c r="X485" s="123"/>
      <c r="Y485" s="123"/>
      <c r="Z485" s="123"/>
    </row>
    <row r="486" spans="1:26" ht="15.75" customHeight="1" x14ac:dyDescent="0.35">
      <c r="A486" s="2"/>
      <c r="B486" s="1"/>
      <c r="C486" s="3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23"/>
      <c r="T486" s="123"/>
      <c r="U486" s="123"/>
      <c r="V486" s="123"/>
      <c r="W486" s="123"/>
      <c r="X486" s="123"/>
      <c r="Y486" s="123"/>
      <c r="Z486" s="123"/>
    </row>
    <row r="487" spans="1:26" ht="15.75" customHeight="1" x14ac:dyDescent="0.35">
      <c r="A487" s="2"/>
      <c r="B487" s="1"/>
      <c r="C487" s="3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23"/>
      <c r="T487" s="123"/>
      <c r="U487" s="123"/>
      <c r="V487" s="123"/>
      <c r="W487" s="123"/>
      <c r="X487" s="123"/>
      <c r="Y487" s="123"/>
      <c r="Z487" s="123"/>
    </row>
    <row r="488" spans="1:26" ht="15.75" customHeight="1" x14ac:dyDescent="0.35">
      <c r="A488" s="2"/>
      <c r="B488" s="1"/>
      <c r="C488" s="3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23"/>
      <c r="T488" s="123"/>
      <c r="U488" s="123"/>
      <c r="V488" s="123"/>
      <c r="W488" s="123"/>
      <c r="X488" s="123"/>
      <c r="Y488" s="123"/>
      <c r="Z488" s="123"/>
    </row>
    <row r="489" spans="1:26" ht="15.75" customHeight="1" x14ac:dyDescent="0.35">
      <c r="A489" s="2"/>
      <c r="B489" s="1"/>
      <c r="C489" s="3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23"/>
      <c r="T489" s="123"/>
      <c r="U489" s="123"/>
      <c r="V489" s="123"/>
      <c r="W489" s="123"/>
      <c r="X489" s="123"/>
      <c r="Y489" s="123"/>
      <c r="Z489" s="123"/>
    </row>
    <row r="490" spans="1:26" ht="15.75" customHeight="1" x14ac:dyDescent="0.35">
      <c r="A490" s="2"/>
      <c r="B490" s="1"/>
      <c r="C490" s="3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23"/>
      <c r="T490" s="123"/>
      <c r="U490" s="123"/>
      <c r="V490" s="123"/>
      <c r="W490" s="123"/>
      <c r="X490" s="123"/>
      <c r="Y490" s="123"/>
      <c r="Z490" s="123"/>
    </row>
    <row r="491" spans="1:26" ht="15.75" customHeight="1" x14ac:dyDescent="0.35">
      <c r="A491" s="2"/>
      <c r="B491" s="1"/>
      <c r="C491" s="3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23"/>
      <c r="T491" s="123"/>
      <c r="U491" s="123"/>
      <c r="V491" s="123"/>
      <c r="W491" s="123"/>
      <c r="X491" s="123"/>
      <c r="Y491" s="123"/>
      <c r="Z491" s="123"/>
    </row>
    <row r="492" spans="1:26" ht="15.75" customHeight="1" x14ac:dyDescent="0.35">
      <c r="A492" s="2"/>
      <c r="B492" s="1"/>
      <c r="C492" s="3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23"/>
      <c r="T492" s="123"/>
      <c r="U492" s="123"/>
      <c r="V492" s="123"/>
      <c r="W492" s="123"/>
      <c r="X492" s="123"/>
      <c r="Y492" s="123"/>
      <c r="Z492" s="123"/>
    </row>
    <row r="493" spans="1:26" ht="15.75" customHeight="1" x14ac:dyDescent="0.35">
      <c r="A493" s="2"/>
      <c r="B493" s="1"/>
      <c r="C493" s="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23"/>
      <c r="T493" s="123"/>
      <c r="U493" s="123"/>
      <c r="V493" s="123"/>
      <c r="W493" s="123"/>
      <c r="X493" s="123"/>
      <c r="Y493" s="123"/>
      <c r="Z493" s="123"/>
    </row>
    <row r="494" spans="1:26" ht="15.75" customHeight="1" x14ac:dyDescent="0.35">
      <c r="A494" s="2"/>
      <c r="B494" s="1"/>
      <c r="C494" s="3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23"/>
      <c r="T494" s="123"/>
      <c r="U494" s="123"/>
      <c r="V494" s="123"/>
      <c r="W494" s="123"/>
      <c r="X494" s="123"/>
      <c r="Y494" s="123"/>
      <c r="Z494" s="123"/>
    </row>
    <row r="495" spans="1:26" ht="15.75" customHeight="1" x14ac:dyDescent="0.35">
      <c r="A495" s="2"/>
      <c r="B495" s="1"/>
      <c r="C495" s="3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23"/>
      <c r="T495" s="123"/>
      <c r="U495" s="123"/>
      <c r="V495" s="123"/>
      <c r="W495" s="123"/>
      <c r="X495" s="123"/>
      <c r="Y495" s="123"/>
      <c r="Z495" s="123"/>
    </row>
    <row r="496" spans="1:26" ht="15.75" customHeight="1" x14ac:dyDescent="0.35">
      <c r="A496" s="2"/>
      <c r="B496" s="1"/>
      <c r="C496" s="3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23"/>
      <c r="T496" s="123"/>
      <c r="U496" s="123"/>
      <c r="V496" s="123"/>
      <c r="W496" s="123"/>
      <c r="X496" s="123"/>
      <c r="Y496" s="123"/>
      <c r="Z496" s="123"/>
    </row>
    <row r="497" spans="1:26" ht="15.75" customHeight="1" x14ac:dyDescent="0.35">
      <c r="A497" s="2"/>
      <c r="B497" s="1"/>
      <c r="C497" s="3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23"/>
      <c r="T497" s="123"/>
      <c r="U497" s="123"/>
      <c r="V497" s="123"/>
      <c r="W497" s="123"/>
      <c r="X497" s="123"/>
      <c r="Y497" s="123"/>
      <c r="Z497" s="123"/>
    </row>
    <row r="498" spans="1:26" ht="15.75" customHeight="1" x14ac:dyDescent="0.35">
      <c r="A498" s="2"/>
      <c r="B498" s="1"/>
      <c r="C498" s="3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23"/>
      <c r="T498" s="123"/>
      <c r="U498" s="123"/>
      <c r="V498" s="123"/>
      <c r="W498" s="123"/>
      <c r="X498" s="123"/>
      <c r="Y498" s="123"/>
      <c r="Z498" s="123"/>
    </row>
    <row r="499" spans="1:26" ht="15.75" customHeight="1" x14ac:dyDescent="0.35">
      <c r="A499" s="2"/>
      <c r="B499" s="1"/>
      <c r="C499" s="3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23"/>
      <c r="T499" s="123"/>
      <c r="U499" s="123"/>
      <c r="V499" s="123"/>
      <c r="W499" s="123"/>
      <c r="X499" s="123"/>
      <c r="Y499" s="123"/>
      <c r="Z499" s="123"/>
    </row>
    <row r="500" spans="1:26" ht="15.75" customHeight="1" x14ac:dyDescent="0.35">
      <c r="A500" s="2"/>
      <c r="B500" s="1"/>
      <c r="C500" s="3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23"/>
      <c r="T500" s="123"/>
      <c r="U500" s="123"/>
      <c r="V500" s="123"/>
      <c r="W500" s="123"/>
      <c r="X500" s="123"/>
      <c r="Y500" s="123"/>
      <c r="Z500" s="123"/>
    </row>
    <row r="501" spans="1:26" ht="15.75" customHeight="1" x14ac:dyDescent="0.35">
      <c r="A501" s="2"/>
      <c r="B501" s="1"/>
      <c r="C501" s="3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23"/>
      <c r="T501" s="123"/>
      <c r="U501" s="123"/>
      <c r="V501" s="123"/>
      <c r="W501" s="123"/>
      <c r="X501" s="123"/>
      <c r="Y501" s="123"/>
      <c r="Z501" s="123"/>
    </row>
    <row r="502" spans="1:26" ht="15.75" customHeight="1" x14ac:dyDescent="0.35">
      <c r="A502" s="2"/>
      <c r="B502" s="1"/>
      <c r="C502" s="3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23"/>
      <c r="T502" s="123"/>
      <c r="U502" s="123"/>
      <c r="V502" s="123"/>
      <c r="W502" s="123"/>
      <c r="X502" s="123"/>
      <c r="Y502" s="123"/>
      <c r="Z502" s="123"/>
    </row>
    <row r="503" spans="1:26" ht="15.75" customHeight="1" x14ac:dyDescent="0.35">
      <c r="A503" s="2"/>
      <c r="B503" s="1"/>
      <c r="C503" s="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23"/>
      <c r="T503" s="123"/>
      <c r="U503" s="123"/>
      <c r="V503" s="123"/>
      <c r="W503" s="123"/>
      <c r="X503" s="123"/>
      <c r="Y503" s="123"/>
      <c r="Z503" s="123"/>
    </row>
    <row r="504" spans="1:26" ht="15.75" customHeight="1" x14ac:dyDescent="0.35">
      <c r="A504" s="2"/>
      <c r="B504" s="1"/>
      <c r="C504" s="3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23"/>
      <c r="T504" s="123"/>
      <c r="U504" s="123"/>
      <c r="V504" s="123"/>
      <c r="W504" s="123"/>
      <c r="X504" s="123"/>
      <c r="Y504" s="123"/>
      <c r="Z504" s="123"/>
    </row>
    <row r="505" spans="1:26" ht="15.75" customHeight="1" x14ac:dyDescent="0.35">
      <c r="A505" s="2"/>
      <c r="B505" s="1"/>
      <c r="C505" s="3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23"/>
      <c r="T505" s="123"/>
      <c r="U505" s="123"/>
      <c r="V505" s="123"/>
      <c r="W505" s="123"/>
      <c r="X505" s="123"/>
      <c r="Y505" s="123"/>
      <c r="Z505" s="123"/>
    </row>
    <row r="506" spans="1:26" ht="15.75" customHeight="1" x14ac:dyDescent="0.35">
      <c r="A506" s="2"/>
      <c r="B506" s="1"/>
      <c r="C506" s="3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23"/>
      <c r="T506" s="123"/>
      <c r="U506" s="123"/>
      <c r="V506" s="123"/>
      <c r="W506" s="123"/>
      <c r="X506" s="123"/>
      <c r="Y506" s="123"/>
      <c r="Z506" s="123"/>
    </row>
    <row r="507" spans="1:26" ht="15.75" customHeight="1" x14ac:dyDescent="0.35">
      <c r="A507" s="2"/>
      <c r="B507" s="1"/>
      <c r="C507" s="3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23"/>
      <c r="T507" s="123"/>
      <c r="U507" s="123"/>
      <c r="V507" s="123"/>
      <c r="W507" s="123"/>
      <c r="X507" s="123"/>
      <c r="Y507" s="123"/>
      <c r="Z507" s="123"/>
    </row>
    <row r="508" spans="1:26" ht="15.75" customHeight="1" x14ac:dyDescent="0.35">
      <c r="A508" s="2"/>
      <c r="B508" s="1"/>
      <c r="C508" s="3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23"/>
      <c r="T508" s="123"/>
      <c r="U508" s="123"/>
      <c r="V508" s="123"/>
      <c r="W508" s="123"/>
      <c r="X508" s="123"/>
      <c r="Y508" s="123"/>
      <c r="Z508" s="123"/>
    </row>
    <row r="509" spans="1:26" ht="15.75" customHeight="1" x14ac:dyDescent="0.35">
      <c r="A509" s="2"/>
      <c r="B509" s="1"/>
      <c r="C509" s="3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23"/>
      <c r="T509" s="123"/>
      <c r="U509" s="123"/>
      <c r="V509" s="123"/>
      <c r="W509" s="123"/>
      <c r="X509" s="123"/>
      <c r="Y509" s="123"/>
      <c r="Z509" s="123"/>
    </row>
    <row r="510" spans="1:26" ht="15.75" customHeight="1" x14ac:dyDescent="0.35">
      <c r="A510" s="2"/>
      <c r="B510" s="1"/>
      <c r="C510" s="3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23"/>
      <c r="T510" s="123"/>
      <c r="U510" s="123"/>
      <c r="V510" s="123"/>
      <c r="W510" s="123"/>
      <c r="X510" s="123"/>
      <c r="Y510" s="123"/>
      <c r="Z510" s="123"/>
    </row>
    <row r="511" spans="1:26" ht="15.75" customHeight="1" x14ac:dyDescent="0.35">
      <c r="A511" s="2"/>
      <c r="B511" s="1"/>
      <c r="C511" s="3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23"/>
      <c r="T511" s="123"/>
      <c r="U511" s="123"/>
      <c r="V511" s="123"/>
      <c r="W511" s="123"/>
      <c r="X511" s="123"/>
      <c r="Y511" s="123"/>
      <c r="Z511" s="123"/>
    </row>
    <row r="512" spans="1:26" ht="15.75" customHeight="1" x14ac:dyDescent="0.35">
      <c r="A512" s="2"/>
      <c r="B512" s="1"/>
      <c r="C512" s="3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23"/>
      <c r="T512" s="123"/>
      <c r="U512" s="123"/>
      <c r="V512" s="123"/>
      <c r="W512" s="123"/>
      <c r="X512" s="123"/>
      <c r="Y512" s="123"/>
      <c r="Z512" s="123"/>
    </row>
    <row r="513" spans="1:26" ht="15.75" customHeight="1" x14ac:dyDescent="0.35">
      <c r="A513" s="2"/>
      <c r="B513" s="1"/>
      <c r="C513" s="3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23"/>
      <c r="T513" s="123"/>
      <c r="U513" s="123"/>
      <c r="V513" s="123"/>
      <c r="W513" s="123"/>
      <c r="X513" s="123"/>
      <c r="Y513" s="123"/>
      <c r="Z513" s="123"/>
    </row>
    <row r="514" spans="1:26" ht="15.75" customHeight="1" x14ac:dyDescent="0.35">
      <c r="A514" s="2"/>
      <c r="B514" s="1"/>
      <c r="C514" s="3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23"/>
      <c r="T514" s="123"/>
      <c r="U514" s="123"/>
      <c r="V514" s="123"/>
      <c r="W514" s="123"/>
      <c r="X514" s="123"/>
      <c r="Y514" s="123"/>
      <c r="Z514" s="123"/>
    </row>
    <row r="515" spans="1:26" ht="15.75" customHeight="1" x14ac:dyDescent="0.35">
      <c r="A515" s="2"/>
      <c r="B515" s="1"/>
      <c r="C515" s="3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23"/>
      <c r="T515" s="123"/>
      <c r="U515" s="123"/>
      <c r="V515" s="123"/>
      <c r="W515" s="123"/>
      <c r="X515" s="123"/>
      <c r="Y515" s="123"/>
      <c r="Z515" s="123"/>
    </row>
    <row r="516" spans="1:26" ht="15.75" customHeight="1" x14ac:dyDescent="0.35">
      <c r="A516" s="2"/>
      <c r="B516" s="1"/>
      <c r="C516" s="3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23"/>
      <c r="T516" s="123"/>
      <c r="U516" s="123"/>
      <c r="V516" s="123"/>
      <c r="W516" s="123"/>
      <c r="X516" s="123"/>
      <c r="Y516" s="123"/>
      <c r="Z516" s="123"/>
    </row>
    <row r="517" spans="1:26" ht="15.75" customHeight="1" x14ac:dyDescent="0.35">
      <c r="A517" s="2"/>
      <c r="B517" s="1"/>
      <c r="C517" s="3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23"/>
      <c r="T517" s="123"/>
      <c r="U517" s="123"/>
      <c r="V517" s="123"/>
      <c r="W517" s="123"/>
      <c r="X517" s="123"/>
      <c r="Y517" s="123"/>
      <c r="Z517" s="123"/>
    </row>
    <row r="518" spans="1:26" ht="15.75" customHeight="1" x14ac:dyDescent="0.35">
      <c r="A518" s="2"/>
      <c r="B518" s="1"/>
      <c r="C518" s="3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23"/>
      <c r="T518" s="123"/>
      <c r="U518" s="123"/>
      <c r="V518" s="123"/>
      <c r="W518" s="123"/>
      <c r="X518" s="123"/>
      <c r="Y518" s="123"/>
      <c r="Z518" s="123"/>
    </row>
    <row r="519" spans="1:26" ht="15.75" customHeight="1" x14ac:dyDescent="0.35">
      <c r="A519" s="2"/>
      <c r="B519" s="1"/>
      <c r="C519" s="3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23"/>
      <c r="T519" s="123"/>
      <c r="U519" s="123"/>
      <c r="V519" s="123"/>
      <c r="W519" s="123"/>
      <c r="X519" s="123"/>
      <c r="Y519" s="123"/>
      <c r="Z519" s="123"/>
    </row>
    <row r="520" spans="1:26" ht="15.75" customHeight="1" x14ac:dyDescent="0.35">
      <c r="A520" s="2"/>
      <c r="B520" s="1"/>
      <c r="C520" s="3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23"/>
      <c r="T520" s="123"/>
      <c r="U520" s="123"/>
      <c r="V520" s="123"/>
      <c r="W520" s="123"/>
      <c r="X520" s="123"/>
      <c r="Y520" s="123"/>
      <c r="Z520" s="123"/>
    </row>
    <row r="521" spans="1:26" ht="15.75" customHeight="1" x14ac:dyDescent="0.35">
      <c r="A521" s="2"/>
      <c r="B521" s="1"/>
      <c r="C521" s="3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23"/>
      <c r="T521" s="123"/>
      <c r="U521" s="123"/>
      <c r="V521" s="123"/>
      <c r="W521" s="123"/>
      <c r="X521" s="123"/>
      <c r="Y521" s="123"/>
      <c r="Z521" s="123"/>
    </row>
    <row r="522" spans="1:26" ht="15.75" customHeight="1" x14ac:dyDescent="0.35">
      <c r="A522" s="2"/>
      <c r="B522" s="1"/>
      <c r="C522" s="3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23"/>
      <c r="T522" s="123"/>
      <c r="U522" s="123"/>
      <c r="V522" s="123"/>
      <c r="W522" s="123"/>
      <c r="X522" s="123"/>
      <c r="Y522" s="123"/>
      <c r="Z522" s="123"/>
    </row>
    <row r="523" spans="1:26" ht="15.75" customHeight="1" x14ac:dyDescent="0.35">
      <c r="A523" s="2"/>
      <c r="B523" s="1"/>
      <c r="C523" s="3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23"/>
      <c r="T523" s="123"/>
      <c r="U523" s="123"/>
      <c r="V523" s="123"/>
      <c r="W523" s="123"/>
      <c r="X523" s="123"/>
      <c r="Y523" s="123"/>
      <c r="Z523" s="123"/>
    </row>
    <row r="524" spans="1:26" ht="15.75" customHeight="1" x14ac:dyDescent="0.35">
      <c r="A524" s="2"/>
      <c r="B524" s="1"/>
      <c r="C524" s="3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23"/>
      <c r="T524" s="123"/>
      <c r="U524" s="123"/>
      <c r="V524" s="123"/>
      <c r="W524" s="123"/>
      <c r="X524" s="123"/>
      <c r="Y524" s="123"/>
      <c r="Z524" s="123"/>
    </row>
    <row r="525" spans="1:26" ht="15.75" customHeight="1" x14ac:dyDescent="0.35">
      <c r="A525" s="2"/>
      <c r="B525" s="1"/>
      <c r="C525" s="3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23"/>
      <c r="T525" s="123"/>
      <c r="U525" s="123"/>
      <c r="V525" s="123"/>
      <c r="W525" s="123"/>
      <c r="X525" s="123"/>
      <c r="Y525" s="123"/>
      <c r="Z525" s="123"/>
    </row>
    <row r="526" spans="1:26" ht="15.75" customHeight="1" x14ac:dyDescent="0.35">
      <c r="A526" s="2"/>
      <c r="B526" s="1"/>
      <c r="C526" s="3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23"/>
      <c r="T526" s="123"/>
      <c r="U526" s="123"/>
      <c r="V526" s="123"/>
      <c r="W526" s="123"/>
      <c r="X526" s="123"/>
      <c r="Y526" s="123"/>
      <c r="Z526" s="123"/>
    </row>
    <row r="527" spans="1:26" ht="15.75" customHeight="1" x14ac:dyDescent="0.35">
      <c r="A527" s="2"/>
      <c r="B527" s="1"/>
      <c r="C527" s="3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23"/>
      <c r="T527" s="123"/>
      <c r="U527" s="123"/>
      <c r="V527" s="123"/>
      <c r="W527" s="123"/>
      <c r="X527" s="123"/>
      <c r="Y527" s="123"/>
      <c r="Z527" s="123"/>
    </row>
    <row r="528" spans="1:26" ht="15.75" customHeight="1" x14ac:dyDescent="0.35">
      <c r="A528" s="2"/>
      <c r="B528" s="1"/>
      <c r="C528" s="3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23"/>
      <c r="T528" s="123"/>
      <c r="U528" s="123"/>
      <c r="V528" s="123"/>
      <c r="W528" s="123"/>
      <c r="X528" s="123"/>
      <c r="Y528" s="123"/>
      <c r="Z528" s="123"/>
    </row>
    <row r="529" spans="1:26" ht="15.75" customHeight="1" x14ac:dyDescent="0.35">
      <c r="A529" s="2"/>
      <c r="B529" s="1"/>
      <c r="C529" s="3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23"/>
      <c r="T529" s="123"/>
      <c r="U529" s="123"/>
      <c r="V529" s="123"/>
      <c r="W529" s="123"/>
      <c r="X529" s="123"/>
      <c r="Y529" s="123"/>
      <c r="Z529" s="123"/>
    </row>
    <row r="530" spans="1:26" ht="15.75" customHeight="1" x14ac:dyDescent="0.35">
      <c r="A530" s="2"/>
      <c r="B530" s="1"/>
      <c r="C530" s="3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23"/>
      <c r="T530" s="123"/>
      <c r="U530" s="123"/>
      <c r="V530" s="123"/>
      <c r="W530" s="123"/>
      <c r="X530" s="123"/>
      <c r="Y530" s="123"/>
      <c r="Z530" s="123"/>
    </row>
    <row r="531" spans="1:26" ht="15.75" customHeight="1" x14ac:dyDescent="0.35">
      <c r="A531" s="2"/>
      <c r="B531" s="1"/>
      <c r="C531" s="3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23"/>
      <c r="T531" s="123"/>
      <c r="U531" s="123"/>
      <c r="V531" s="123"/>
      <c r="W531" s="123"/>
      <c r="X531" s="123"/>
      <c r="Y531" s="123"/>
      <c r="Z531" s="123"/>
    </row>
    <row r="532" spans="1:26" ht="15.75" customHeight="1" x14ac:dyDescent="0.35">
      <c r="A532" s="2"/>
      <c r="B532" s="1"/>
      <c r="C532" s="3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23"/>
      <c r="T532" s="123"/>
      <c r="U532" s="123"/>
      <c r="V532" s="123"/>
      <c r="W532" s="123"/>
      <c r="X532" s="123"/>
      <c r="Y532" s="123"/>
      <c r="Z532" s="123"/>
    </row>
    <row r="533" spans="1:26" ht="15.75" customHeight="1" x14ac:dyDescent="0.35">
      <c r="A533" s="2"/>
      <c r="B533" s="1"/>
      <c r="C533" s="3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23"/>
      <c r="T533" s="123"/>
      <c r="U533" s="123"/>
      <c r="V533" s="123"/>
      <c r="W533" s="123"/>
      <c r="X533" s="123"/>
      <c r="Y533" s="123"/>
      <c r="Z533" s="123"/>
    </row>
    <row r="534" spans="1:26" ht="15.75" customHeight="1" x14ac:dyDescent="0.35">
      <c r="A534" s="2"/>
      <c r="B534" s="1"/>
      <c r="C534" s="3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23"/>
      <c r="T534" s="123"/>
      <c r="U534" s="123"/>
      <c r="V534" s="123"/>
      <c r="W534" s="123"/>
      <c r="X534" s="123"/>
      <c r="Y534" s="123"/>
      <c r="Z534" s="123"/>
    </row>
    <row r="535" spans="1:26" ht="15.75" customHeight="1" x14ac:dyDescent="0.35">
      <c r="A535" s="2"/>
      <c r="B535" s="1"/>
      <c r="C535" s="3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23"/>
      <c r="T535" s="123"/>
      <c r="U535" s="123"/>
      <c r="V535" s="123"/>
      <c r="W535" s="123"/>
      <c r="X535" s="123"/>
      <c r="Y535" s="123"/>
      <c r="Z535" s="123"/>
    </row>
    <row r="536" spans="1:26" ht="15.75" customHeight="1" x14ac:dyDescent="0.35">
      <c r="A536" s="2"/>
      <c r="B536" s="1"/>
      <c r="C536" s="3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23"/>
      <c r="T536" s="123"/>
      <c r="U536" s="123"/>
      <c r="V536" s="123"/>
      <c r="W536" s="123"/>
      <c r="X536" s="123"/>
      <c r="Y536" s="123"/>
      <c r="Z536" s="123"/>
    </row>
    <row r="537" spans="1:26" ht="15.75" customHeight="1" x14ac:dyDescent="0.35">
      <c r="A537" s="2"/>
      <c r="B537" s="1"/>
      <c r="C537" s="3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23"/>
      <c r="T537" s="123"/>
      <c r="U537" s="123"/>
      <c r="V537" s="123"/>
      <c r="W537" s="123"/>
      <c r="X537" s="123"/>
      <c r="Y537" s="123"/>
      <c r="Z537" s="123"/>
    </row>
    <row r="538" spans="1:26" ht="15.75" customHeight="1" x14ac:dyDescent="0.35">
      <c r="A538" s="2"/>
      <c r="B538" s="1"/>
      <c r="C538" s="3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23"/>
      <c r="T538" s="123"/>
      <c r="U538" s="123"/>
      <c r="V538" s="123"/>
      <c r="W538" s="123"/>
      <c r="X538" s="123"/>
      <c r="Y538" s="123"/>
      <c r="Z538" s="123"/>
    </row>
    <row r="539" spans="1:26" ht="15.75" customHeight="1" x14ac:dyDescent="0.35">
      <c r="A539" s="2"/>
      <c r="B539" s="1"/>
      <c r="C539" s="3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23"/>
      <c r="T539" s="123"/>
      <c r="U539" s="123"/>
      <c r="V539" s="123"/>
      <c r="W539" s="123"/>
      <c r="X539" s="123"/>
      <c r="Y539" s="123"/>
      <c r="Z539" s="123"/>
    </row>
    <row r="540" spans="1:26" ht="15.75" customHeight="1" x14ac:dyDescent="0.35">
      <c r="A540" s="2"/>
      <c r="B540" s="1"/>
      <c r="C540" s="3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23"/>
      <c r="T540" s="123"/>
      <c r="U540" s="123"/>
      <c r="V540" s="123"/>
      <c r="W540" s="123"/>
      <c r="X540" s="123"/>
      <c r="Y540" s="123"/>
      <c r="Z540" s="123"/>
    </row>
    <row r="541" spans="1:26" ht="15.75" customHeight="1" x14ac:dyDescent="0.35">
      <c r="A541" s="2"/>
      <c r="B541" s="1"/>
      <c r="C541" s="3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23"/>
      <c r="T541" s="123"/>
      <c r="U541" s="123"/>
      <c r="V541" s="123"/>
      <c r="W541" s="123"/>
      <c r="X541" s="123"/>
      <c r="Y541" s="123"/>
      <c r="Z541" s="123"/>
    </row>
    <row r="542" spans="1:26" ht="15.75" customHeight="1" x14ac:dyDescent="0.35">
      <c r="A542" s="2"/>
      <c r="B542" s="1"/>
      <c r="C542" s="3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23"/>
      <c r="T542" s="123"/>
      <c r="U542" s="123"/>
      <c r="V542" s="123"/>
      <c r="W542" s="123"/>
      <c r="X542" s="123"/>
      <c r="Y542" s="123"/>
      <c r="Z542" s="123"/>
    </row>
    <row r="543" spans="1:26" ht="15.75" customHeight="1" x14ac:dyDescent="0.35">
      <c r="A543" s="2"/>
      <c r="B543" s="1"/>
      <c r="C543" s="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23"/>
      <c r="T543" s="123"/>
      <c r="U543" s="123"/>
      <c r="V543" s="123"/>
      <c r="W543" s="123"/>
      <c r="X543" s="123"/>
      <c r="Y543" s="123"/>
      <c r="Z543" s="123"/>
    </row>
    <row r="544" spans="1:26" ht="15.75" customHeight="1" x14ac:dyDescent="0.35">
      <c r="A544" s="2"/>
      <c r="B544" s="1"/>
      <c r="C544" s="3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23"/>
      <c r="T544" s="123"/>
      <c r="U544" s="123"/>
      <c r="V544" s="123"/>
      <c r="W544" s="123"/>
      <c r="X544" s="123"/>
      <c r="Y544" s="123"/>
      <c r="Z544" s="123"/>
    </row>
    <row r="545" spans="1:26" ht="15.75" customHeight="1" x14ac:dyDescent="0.35">
      <c r="A545" s="2"/>
      <c r="B545" s="1"/>
      <c r="C545" s="3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23"/>
      <c r="T545" s="123"/>
      <c r="U545" s="123"/>
      <c r="V545" s="123"/>
      <c r="W545" s="123"/>
      <c r="X545" s="123"/>
      <c r="Y545" s="123"/>
      <c r="Z545" s="123"/>
    </row>
    <row r="546" spans="1:26" ht="15.75" customHeight="1" x14ac:dyDescent="0.35">
      <c r="A546" s="2"/>
      <c r="B546" s="1"/>
      <c r="C546" s="3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23"/>
      <c r="T546" s="123"/>
      <c r="U546" s="123"/>
      <c r="V546" s="123"/>
      <c r="W546" s="123"/>
      <c r="X546" s="123"/>
      <c r="Y546" s="123"/>
      <c r="Z546" s="123"/>
    </row>
    <row r="547" spans="1:26" ht="15.75" customHeight="1" x14ac:dyDescent="0.35">
      <c r="A547" s="2"/>
      <c r="B547" s="1"/>
      <c r="C547" s="3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23"/>
      <c r="T547" s="123"/>
      <c r="U547" s="123"/>
      <c r="V547" s="123"/>
      <c r="W547" s="123"/>
      <c r="X547" s="123"/>
      <c r="Y547" s="123"/>
      <c r="Z547" s="123"/>
    </row>
    <row r="548" spans="1:26" ht="15.75" customHeight="1" x14ac:dyDescent="0.35">
      <c r="A548" s="2"/>
      <c r="B548" s="1"/>
      <c r="C548" s="3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23"/>
      <c r="T548" s="123"/>
      <c r="U548" s="123"/>
      <c r="V548" s="123"/>
      <c r="W548" s="123"/>
      <c r="X548" s="123"/>
      <c r="Y548" s="123"/>
      <c r="Z548" s="123"/>
    </row>
    <row r="549" spans="1:26" ht="15.75" customHeight="1" x14ac:dyDescent="0.35">
      <c r="A549" s="2"/>
      <c r="B549" s="1"/>
      <c r="C549" s="3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23"/>
      <c r="T549" s="123"/>
      <c r="U549" s="123"/>
      <c r="V549" s="123"/>
      <c r="W549" s="123"/>
      <c r="X549" s="123"/>
      <c r="Y549" s="123"/>
      <c r="Z549" s="123"/>
    </row>
    <row r="550" spans="1:26" ht="15.75" customHeight="1" x14ac:dyDescent="0.35">
      <c r="A550" s="2"/>
      <c r="B550" s="1"/>
      <c r="C550" s="3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23"/>
      <c r="T550" s="123"/>
      <c r="U550" s="123"/>
      <c r="V550" s="123"/>
      <c r="W550" s="123"/>
      <c r="X550" s="123"/>
      <c r="Y550" s="123"/>
      <c r="Z550" s="123"/>
    </row>
    <row r="551" spans="1:26" ht="15.75" customHeight="1" x14ac:dyDescent="0.35">
      <c r="A551" s="2"/>
      <c r="B551" s="1"/>
      <c r="C551" s="3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23"/>
      <c r="T551" s="123"/>
      <c r="U551" s="123"/>
      <c r="V551" s="123"/>
      <c r="W551" s="123"/>
      <c r="X551" s="123"/>
      <c r="Y551" s="123"/>
      <c r="Z551" s="123"/>
    </row>
    <row r="552" spans="1:26" ht="15.75" customHeight="1" x14ac:dyDescent="0.35">
      <c r="A552" s="2"/>
      <c r="B552" s="1"/>
      <c r="C552" s="3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23"/>
      <c r="T552" s="123"/>
      <c r="U552" s="123"/>
      <c r="V552" s="123"/>
      <c r="W552" s="123"/>
      <c r="X552" s="123"/>
      <c r="Y552" s="123"/>
      <c r="Z552" s="123"/>
    </row>
    <row r="553" spans="1:26" ht="15.75" customHeight="1" x14ac:dyDescent="0.35">
      <c r="A553" s="2"/>
      <c r="B553" s="1"/>
      <c r="C553" s="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23"/>
      <c r="T553" s="123"/>
      <c r="U553" s="123"/>
      <c r="V553" s="123"/>
      <c r="W553" s="123"/>
      <c r="X553" s="123"/>
      <c r="Y553" s="123"/>
      <c r="Z553" s="123"/>
    </row>
    <row r="554" spans="1:26" ht="15.75" customHeight="1" x14ac:dyDescent="0.35">
      <c r="A554" s="2"/>
      <c r="B554" s="1"/>
      <c r="C554" s="3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23"/>
      <c r="T554" s="123"/>
      <c r="U554" s="123"/>
      <c r="V554" s="123"/>
      <c r="W554" s="123"/>
      <c r="X554" s="123"/>
      <c r="Y554" s="123"/>
      <c r="Z554" s="123"/>
    </row>
    <row r="555" spans="1:26" ht="15.75" customHeight="1" x14ac:dyDescent="0.35">
      <c r="A555" s="2"/>
      <c r="B555" s="1"/>
      <c r="C555" s="3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23"/>
      <c r="T555" s="123"/>
      <c r="U555" s="123"/>
      <c r="V555" s="123"/>
      <c r="W555" s="123"/>
      <c r="X555" s="123"/>
      <c r="Y555" s="123"/>
      <c r="Z555" s="123"/>
    </row>
    <row r="556" spans="1:26" ht="15.75" customHeight="1" x14ac:dyDescent="0.35">
      <c r="A556" s="2"/>
      <c r="B556" s="1"/>
      <c r="C556" s="3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23"/>
      <c r="T556" s="123"/>
      <c r="U556" s="123"/>
      <c r="V556" s="123"/>
      <c r="W556" s="123"/>
      <c r="X556" s="123"/>
      <c r="Y556" s="123"/>
      <c r="Z556" s="123"/>
    </row>
    <row r="557" spans="1:26" ht="15.75" customHeight="1" x14ac:dyDescent="0.35">
      <c r="A557" s="2"/>
      <c r="B557" s="1"/>
      <c r="C557" s="3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23"/>
      <c r="T557" s="123"/>
      <c r="U557" s="123"/>
      <c r="V557" s="123"/>
      <c r="W557" s="123"/>
      <c r="X557" s="123"/>
      <c r="Y557" s="123"/>
      <c r="Z557" s="123"/>
    </row>
    <row r="558" spans="1:26" ht="15.75" customHeight="1" x14ac:dyDescent="0.35">
      <c r="A558" s="2"/>
      <c r="B558" s="1"/>
      <c r="C558" s="3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23"/>
      <c r="T558" s="123"/>
      <c r="U558" s="123"/>
      <c r="V558" s="123"/>
      <c r="W558" s="123"/>
      <c r="X558" s="123"/>
      <c r="Y558" s="123"/>
      <c r="Z558" s="123"/>
    </row>
    <row r="559" spans="1:26" ht="15.75" customHeight="1" x14ac:dyDescent="0.35">
      <c r="A559" s="2"/>
      <c r="B559" s="1"/>
      <c r="C559" s="3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23"/>
      <c r="T559" s="123"/>
      <c r="U559" s="123"/>
      <c r="V559" s="123"/>
      <c r="W559" s="123"/>
      <c r="X559" s="123"/>
      <c r="Y559" s="123"/>
      <c r="Z559" s="123"/>
    </row>
    <row r="560" spans="1:26" ht="15.75" customHeight="1" x14ac:dyDescent="0.35">
      <c r="A560" s="2"/>
      <c r="B560" s="1"/>
      <c r="C560" s="3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23"/>
      <c r="T560" s="123"/>
      <c r="U560" s="123"/>
      <c r="V560" s="123"/>
      <c r="W560" s="123"/>
      <c r="X560" s="123"/>
      <c r="Y560" s="123"/>
      <c r="Z560" s="123"/>
    </row>
    <row r="561" spans="1:26" ht="15.75" customHeight="1" x14ac:dyDescent="0.35">
      <c r="A561" s="2"/>
      <c r="B561" s="1"/>
      <c r="C561" s="3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23"/>
      <c r="T561" s="123"/>
      <c r="U561" s="123"/>
      <c r="V561" s="123"/>
      <c r="W561" s="123"/>
      <c r="X561" s="123"/>
      <c r="Y561" s="123"/>
      <c r="Z561" s="123"/>
    </row>
    <row r="562" spans="1:26" ht="15.75" customHeight="1" x14ac:dyDescent="0.35">
      <c r="A562" s="2"/>
      <c r="B562" s="1"/>
      <c r="C562" s="3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23"/>
      <c r="T562" s="123"/>
      <c r="U562" s="123"/>
      <c r="V562" s="123"/>
      <c r="W562" s="123"/>
      <c r="X562" s="123"/>
      <c r="Y562" s="123"/>
      <c r="Z562" s="123"/>
    </row>
    <row r="563" spans="1:26" ht="15.75" customHeight="1" x14ac:dyDescent="0.35">
      <c r="A563" s="2"/>
      <c r="B563" s="1"/>
      <c r="C563" s="3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23"/>
      <c r="T563" s="123"/>
      <c r="U563" s="123"/>
      <c r="V563" s="123"/>
      <c r="W563" s="123"/>
      <c r="X563" s="123"/>
      <c r="Y563" s="123"/>
      <c r="Z563" s="123"/>
    </row>
    <row r="564" spans="1:26" ht="15.75" customHeight="1" x14ac:dyDescent="0.35">
      <c r="A564" s="2"/>
      <c r="B564" s="1"/>
      <c r="C564" s="3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23"/>
      <c r="T564" s="123"/>
      <c r="U564" s="123"/>
      <c r="V564" s="123"/>
      <c r="W564" s="123"/>
      <c r="X564" s="123"/>
      <c r="Y564" s="123"/>
      <c r="Z564" s="123"/>
    </row>
    <row r="565" spans="1:26" ht="15.75" customHeight="1" x14ac:dyDescent="0.35">
      <c r="A565" s="2"/>
      <c r="B565" s="1"/>
      <c r="C565" s="3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23"/>
      <c r="T565" s="123"/>
      <c r="U565" s="123"/>
      <c r="V565" s="123"/>
      <c r="W565" s="123"/>
      <c r="X565" s="123"/>
      <c r="Y565" s="123"/>
      <c r="Z565" s="123"/>
    </row>
    <row r="566" spans="1:26" ht="15.75" customHeight="1" x14ac:dyDescent="0.35">
      <c r="A566" s="2"/>
      <c r="B566" s="1"/>
      <c r="C566" s="3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23"/>
      <c r="T566" s="123"/>
      <c r="U566" s="123"/>
      <c r="V566" s="123"/>
      <c r="W566" s="123"/>
      <c r="X566" s="123"/>
      <c r="Y566" s="123"/>
      <c r="Z566" s="123"/>
    </row>
    <row r="567" spans="1:26" ht="15.75" customHeight="1" x14ac:dyDescent="0.35">
      <c r="A567" s="2"/>
      <c r="B567" s="1"/>
      <c r="C567" s="3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23"/>
      <c r="T567" s="123"/>
      <c r="U567" s="123"/>
      <c r="V567" s="123"/>
      <c r="W567" s="123"/>
      <c r="X567" s="123"/>
      <c r="Y567" s="123"/>
      <c r="Z567" s="123"/>
    </row>
    <row r="568" spans="1:26" ht="15.75" customHeight="1" x14ac:dyDescent="0.35">
      <c r="A568" s="2"/>
      <c r="B568" s="1"/>
      <c r="C568" s="3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23"/>
      <c r="T568" s="123"/>
      <c r="U568" s="123"/>
      <c r="V568" s="123"/>
      <c r="W568" s="123"/>
      <c r="X568" s="123"/>
      <c r="Y568" s="123"/>
      <c r="Z568" s="123"/>
    </row>
    <row r="569" spans="1:26" ht="15.75" customHeight="1" x14ac:dyDescent="0.35">
      <c r="A569" s="2"/>
      <c r="B569" s="1"/>
      <c r="C569" s="3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23"/>
      <c r="T569" s="123"/>
      <c r="U569" s="123"/>
      <c r="V569" s="123"/>
      <c r="W569" s="123"/>
      <c r="X569" s="123"/>
      <c r="Y569" s="123"/>
      <c r="Z569" s="123"/>
    </row>
    <row r="570" spans="1:26" ht="15.75" customHeight="1" x14ac:dyDescent="0.35">
      <c r="A570" s="2"/>
      <c r="B570" s="1"/>
      <c r="C570" s="3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23"/>
      <c r="T570" s="123"/>
      <c r="U570" s="123"/>
      <c r="V570" s="123"/>
      <c r="W570" s="123"/>
      <c r="X570" s="123"/>
      <c r="Y570" s="123"/>
      <c r="Z570" s="123"/>
    </row>
    <row r="571" spans="1:26" ht="15.75" customHeight="1" x14ac:dyDescent="0.35">
      <c r="A571" s="2"/>
      <c r="B571" s="1"/>
      <c r="C571" s="3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23"/>
      <c r="T571" s="123"/>
      <c r="U571" s="123"/>
      <c r="V571" s="123"/>
      <c r="W571" s="123"/>
      <c r="X571" s="123"/>
      <c r="Y571" s="123"/>
      <c r="Z571" s="123"/>
    </row>
    <row r="572" spans="1:26" ht="15.75" customHeight="1" x14ac:dyDescent="0.35">
      <c r="A572" s="2"/>
      <c r="B572" s="1"/>
      <c r="C572" s="3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23"/>
      <c r="T572" s="123"/>
      <c r="U572" s="123"/>
      <c r="V572" s="123"/>
      <c r="W572" s="123"/>
      <c r="X572" s="123"/>
      <c r="Y572" s="123"/>
      <c r="Z572" s="123"/>
    </row>
    <row r="573" spans="1:26" ht="15.75" customHeight="1" x14ac:dyDescent="0.35">
      <c r="A573" s="2"/>
      <c r="B573" s="1"/>
      <c r="C573" s="3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23"/>
      <c r="T573" s="123"/>
      <c r="U573" s="123"/>
      <c r="V573" s="123"/>
      <c r="W573" s="123"/>
      <c r="X573" s="123"/>
      <c r="Y573" s="123"/>
      <c r="Z573" s="123"/>
    </row>
    <row r="574" spans="1:26" ht="15.75" customHeight="1" x14ac:dyDescent="0.35">
      <c r="A574" s="2"/>
      <c r="B574" s="1"/>
      <c r="C574" s="3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23"/>
      <c r="T574" s="123"/>
      <c r="U574" s="123"/>
      <c r="V574" s="123"/>
      <c r="W574" s="123"/>
      <c r="X574" s="123"/>
      <c r="Y574" s="123"/>
      <c r="Z574" s="123"/>
    </row>
    <row r="575" spans="1:26" ht="15.75" customHeight="1" x14ac:dyDescent="0.35">
      <c r="A575" s="2"/>
      <c r="B575" s="1"/>
      <c r="C575" s="3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23"/>
      <c r="T575" s="123"/>
      <c r="U575" s="123"/>
      <c r="V575" s="123"/>
      <c r="W575" s="123"/>
      <c r="X575" s="123"/>
      <c r="Y575" s="123"/>
      <c r="Z575" s="123"/>
    </row>
    <row r="576" spans="1:26" ht="15.75" customHeight="1" x14ac:dyDescent="0.35">
      <c r="A576" s="2"/>
      <c r="B576" s="1"/>
      <c r="C576" s="3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23"/>
      <c r="T576" s="123"/>
      <c r="U576" s="123"/>
      <c r="V576" s="123"/>
      <c r="W576" s="123"/>
      <c r="X576" s="123"/>
      <c r="Y576" s="123"/>
      <c r="Z576" s="123"/>
    </row>
    <row r="577" spans="1:26" ht="15.75" customHeight="1" x14ac:dyDescent="0.35">
      <c r="A577" s="2"/>
      <c r="B577" s="1"/>
      <c r="C577" s="3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23"/>
      <c r="T577" s="123"/>
      <c r="U577" s="123"/>
      <c r="V577" s="123"/>
      <c r="W577" s="123"/>
      <c r="X577" s="123"/>
      <c r="Y577" s="123"/>
      <c r="Z577" s="123"/>
    </row>
    <row r="578" spans="1:26" ht="15.75" customHeight="1" x14ac:dyDescent="0.35">
      <c r="A578" s="2"/>
      <c r="B578" s="1"/>
      <c r="C578" s="3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23"/>
      <c r="T578" s="123"/>
      <c r="U578" s="123"/>
      <c r="V578" s="123"/>
      <c r="W578" s="123"/>
      <c r="X578" s="123"/>
      <c r="Y578" s="123"/>
      <c r="Z578" s="123"/>
    </row>
    <row r="579" spans="1:26" ht="15.75" customHeight="1" x14ac:dyDescent="0.35">
      <c r="A579" s="2"/>
      <c r="B579" s="1"/>
      <c r="C579" s="3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23"/>
      <c r="T579" s="123"/>
      <c r="U579" s="123"/>
      <c r="V579" s="123"/>
      <c r="W579" s="123"/>
      <c r="X579" s="123"/>
      <c r="Y579" s="123"/>
      <c r="Z579" s="123"/>
    </row>
    <row r="580" spans="1:26" ht="15.75" customHeight="1" x14ac:dyDescent="0.35">
      <c r="A580" s="2"/>
      <c r="B580" s="1"/>
      <c r="C580" s="3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23"/>
      <c r="T580" s="123"/>
      <c r="U580" s="123"/>
      <c r="V580" s="123"/>
      <c r="W580" s="123"/>
      <c r="X580" s="123"/>
      <c r="Y580" s="123"/>
      <c r="Z580" s="123"/>
    </row>
    <row r="581" spans="1:26" ht="15.75" customHeight="1" x14ac:dyDescent="0.35">
      <c r="A581" s="2"/>
      <c r="B581" s="1"/>
      <c r="C581" s="3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23"/>
      <c r="T581" s="123"/>
      <c r="U581" s="123"/>
      <c r="V581" s="123"/>
      <c r="W581" s="123"/>
      <c r="X581" s="123"/>
      <c r="Y581" s="123"/>
      <c r="Z581" s="123"/>
    </row>
    <row r="582" spans="1:26" ht="15.75" customHeight="1" x14ac:dyDescent="0.35">
      <c r="A582" s="2"/>
      <c r="B582" s="1"/>
      <c r="C582" s="3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23"/>
      <c r="T582" s="123"/>
      <c r="U582" s="123"/>
      <c r="V582" s="123"/>
      <c r="W582" s="123"/>
      <c r="X582" s="123"/>
      <c r="Y582" s="123"/>
      <c r="Z582" s="123"/>
    </row>
    <row r="583" spans="1:26" ht="15.75" customHeight="1" x14ac:dyDescent="0.35">
      <c r="A583" s="2"/>
      <c r="B583" s="1"/>
      <c r="C583" s="3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23"/>
      <c r="T583" s="123"/>
      <c r="U583" s="123"/>
      <c r="V583" s="123"/>
      <c r="W583" s="123"/>
      <c r="X583" s="123"/>
      <c r="Y583" s="123"/>
      <c r="Z583" s="123"/>
    </row>
    <row r="584" spans="1:26" ht="15.75" customHeight="1" x14ac:dyDescent="0.35">
      <c r="A584" s="2"/>
      <c r="B584" s="1"/>
      <c r="C584" s="3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23"/>
      <c r="T584" s="123"/>
      <c r="U584" s="123"/>
      <c r="V584" s="123"/>
      <c r="W584" s="123"/>
      <c r="X584" s="123"/>
      <c r="Y584" s="123"/>
      <c r="Z584" s="123"/>
    </row>
    <row r="585" spans="1:26" ht="15.75" customHeight="1" x14ac:dyDescent="0.35">
      <c r="A585" s="2"/>
      <c r="B585" s="1"/>
      <c r="C585" s="3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23"/>
      <c r="T585" s="123"/>
      <c r="U585" s="123"/>
      <c r="V585" s="123"/>
      <c r="W585" s="123"/>
      <c r="X585" s="123"/>
      <c r="Y585" s="123"/>
      <c r="Z585" s="123"/>
    </row>
    <row r="586" spans="1:26" ht="15.75" customHeight="1" x14ac:dyDescent="0.35">
      <c r="A586" s="2"/>
      <c r="B586" s="1"/>
      <c r="C586" s="3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23"/>
      <c r="T586" s="123"/>
      <c r="U586" s="123"/>
      <c r="V586" s="123"/>
      <c r="W586" s="123"/>
      <c r="X586" s="123"/>
      <c r="Y586" s="123"/>
      <c r="Z586" s="123"/>
    </row>
    <row r="587" spans="1:26" ht="15.75" customHeight="1" x14ac:dyDescent="0.35">
      <c r="A587" s="2"/>
      <c r="B587" s="1"/>
      <c r="C587" s="3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23"/>
      <c r="T587" s="123"/>
      <c r="U587" s="123"/>
      <c r="V587" s="123"/>
      <c r="W587" s="123"/>
      <c r="X587" s="123"/>
      <c r="Y587" s="123"/>
      <c r="Z587" s="123"/>
    </row>
    <row r="588" spans="1:26" ht="15.75" customHeight="1" x14ac:dyDescent="0.35">
      <c r="A588" s="2"/>
      <c r="B588" s="1"/>
      <c r="C588" s="3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23"/>
      <c r="T588" s="123"/>
      <c r="U588" s="123"/>
      <c r="V588" s="123"/>
      <c r="W588" s="123"/>
      <c r="X588" s="123"/>
      <c r="Y588" s="123"/>
      <c r="Z588" s="123"/>
    </row>
    <row r="589" spans="1:26" ht="15.75" customHeight="1" x14ac:dyDescent="0.35">
      <c r="A589" s="2"/>
      <c r="B589" s="1"/>
      <c r="C589" s="3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23"/>
      <c r="T589" s="123"/>
      <c r="U589" s="123"/>
      <c r="V589" s="123"/>
      <c r="W589" s="123"/>
      <c r="X589" s="123"/>
      <c r="Y589" s="123"/>
      <c r="Z589" s="123"/>
    </row>
    <row r="590" spans="1:26" ht="15.75" customHeight="1" x14ac:dyDescent="0.35">
      <c r="A590" s="2"/>
      <c r="B590" s="1"/>
      <c r="C590" s="3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23"/>
      <c r="T590" s="123"/>
      <c r="U590" s="123"/>
      <c r="V590" s="123"/>
      <c r="W590" s="123"/>
      <c r="X590" s="123"/>
      <c r="Y590" s="123"/>
      <c r="Z590" s="123"/>
    </row>
    <row r="591" spans="1:26" ht="15.75" customHeight="1" x14ac:dyDescent="0.35">
      <c r="A591" s="2"/>
      <c r="B591" s="1"/>
      <c r="C591" s="3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23"/>
      <c r="T591" s="123"/>
      <c r="U591" s="123"/>
      <c r="V591" s="123"/>
      <c r="W591" s="123"/>
      <c r="X591" s="123"/>
      <c r="Y591" s="123"/>
      <c r="Z591" s="123"/>
    </row>
    <row r="592" spans="1:26" ht="15.75" customHeight="1" x14ac:dyDescent="0.35">
      <c r="A592" s="2"/>
      <c r="B592" s="1"/>
      <c r="C592" s="3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23"/>
      <c r="T592" s="123"/>
      <c r="U592" s="123"/>
      <c r="V592" s="123"/>
      <c r="W592" s="123"/>
      <c r="X592" s="123"/>
      <c r="Y592" s="123"/>
      <c r="Z592" s="123"/>
    </row>
    <row r="593" spans="1:26" ht="15.75" customHeight="1" x14ac:dyDescent="0.35">
      <c r="A593" s="2"/>
      <c r="B593" s="1"/>
      <c r="C593" s="3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23"/>
      <c r="T593" s="123"/>
      <c r="U593" s="123"/>
      <c r="V593" s="123"/>
      <c r="W593" s="123"/>
      <c r="X593" s="123"/>
      <c r="Y593" s="123"/>
      <c r="Z593" s="123"/>
    </row>
    <row r="594" spans="1:26" ht="15.75" customHeight="1" x14ac:dyDescent="0.35">
      <c r="A594" s="2"/>
      <c r="B594" s="1"/>
      <c r="C594" s="3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23"/>
      <c r="T594" s="123"/>
      <c r="U594" s="123"/>
      <c r="V594" s="123"/>
      <c r="W594" s="123"/>
      <c r="X594" s="123"/>
      <c r="Y594" s="123"/>
      <c r="Z594" s="123"/>
    </row>
    <row r="595" spans="1:26" ht="15.75" customHeight="1" x14ac:dyDescent="0.35">
      <c r="A595" s="2"/>
      <c r="B595" s="1"/>
      <c r="C595" s="3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23"/>
      <c r="T595" s="123"/>
      <c r="U595" s="123"/>
      <c r="V595" s="123"/>
      <c r="W595" s="123"/>
      <c r="X595" s="123"/>
      <c r="Y595" s="123"/>
      <c r="Z595" s="123"/>
    </row>
    <row r="596" spans="1:26" ht="15.75" customHeight="1" x14ac:dyDescent="0.35">
      <c r="A596" s="2"/>
      <c r="B596" s="1"/>
      <c r="C596" s="3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23"/>
      <c r="T596" s="123"/>
      <c r="U596" s="123"/>
      <c r="V596" s="123"/>
      <c r="W596" s="123"/>
      <c r="X596" s="123"/>
      <c r="Y596" s="123"/>
      <c r="Z596" s="123"/>
    </row>
    <row r="597" spans="1:26" ht="15.75" customHeight="1" x14ac:dyDescent="0.35">
      <c r="A597" s="2"/>
      <c r="B597" s="1"/>
      <c r="C597" s="3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23"/>
      <c r="T597" s="123"/>
      <c r="U597" s="123"/>
      <c r="V597" s="123"/>
      <c r="W597" s="123"/>
      <c r="X597" s="123"/>
      <c r="Y597" s="123"/>
      <c r="Z597" s="123"/>
    </row>
    <row r="598" spans="1:26" ht="15.75" customHeight="1" x14ac:dyDescent="0.35">
      <c r="A598" s="2"/>
      <c r="B598" s="1"/>
      <c r="C598" s="3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23"/>
      <c r="T598" s="123"/>
      <c r="U598" s="123"/>
      <c r="V598" s="123"/>
      <c r="W598" s="123"/>
      <c r="X598" s="123"/>
      <c r="Y598" s="123"/>
      <c r="Z598" s="123"/>
    </row>
    <row r="599" spans="1:26" ht="15.75" customHeight="1" x14ac:dyDescent="0.35">
      <c r="A599" s="2"/>
      <c r="B599" s="1"/>
      <c r="C599" s="3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23"/>
      <c r="T599" s="123"/>
      <c r="U599" s="123"/>
      <c r="V599" s="123"/>
      <c r="W599" s="123"/>
      <c r="X599" s="123"/>
      <c r="Y599" s="123"/>
      <c r="Z599" s="123"/>
    </row>
    <row r="600" spans="1:26" ht="15.75" customHeight="1" x14ac:dyDescent="0.35">
      <c r="A600" s="2"/>
      <c r="B600" s="1"/>
      <c r="C600" s="3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23"/>
      <c r="T600" s="123"/>
      <c r="U600" s="123"/>
      <c r="V600" s="123"/>
      <c r="W600" s="123"/>
      <c r="X600" s="123"/>
      <c r="Y600" s="123"/>
      <c r="Z600" s="123"/>
    </row>
    <row r="601" spans="1:26" ht="15.75" customHeight="1" x14ac:dyDescent="0.35">
      <c r="A601" s="2"/>
      <c r="B601" s="1"/>
      <c r="C601" s="3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23"/>
      <c r="T601" s="123"/>
      <c r="U601" s="123"/>
      <c r="V601" s="123"/>
      <c r="W601" s="123"/>
      <c r="X601" s="123"/>
      <c r="Y601" s="123"/>
      <c r="Z601" s="123"/>
    </row>
    <row r="602" spans="1:26" ht="15.75" customHeight="1" x14ac:dyDescent="0.35">
      <c r="A602" s="2"/>
      <c r="B602" s="1"/>
      <c r="C602" s="3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23"/>
      <c r="T602" s="123"/>
      <c r="U602" s="123"/>
      <c r="V602" s="123"/>
      <c r="W602" s="123"/>
      <c r="X602" s="123"/>
      <c r="Y602" s="123"/>
      <c r="Z602" s="123"/>
    </row>
    <row r="603" spans="1:26" ht="15.75" customHeight="1" x14ac:dyDescent="0.35">
      <c r="A603" s="2"/>
      <c r="B603" s="1"/>
      <c r="C603" s="3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23"/>
      <c r="T603" s="123"/>
      <c r="U603" s="123"/>
      <c r="V603" s="123"/>
      <c r="W603" s="123"/>
      <c r="X603" s="123"/>
      <c r="Y603" s="123"/>
      <c r="Z603" s="123"/>
    </row>
    <row r="604" spans="1:26" ht="15.75" customHeight="1" x14ac:dyDescent="0.35">
      <c r="A604" s="2"/>
      <c r="B604" s="1"/>
      <c r="C604" s="3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23"/>
      <c r="T604" s="123"/>
      <c r="U604" s="123"/>
      <c r="V604" s="123"/>
      <c r="W604" s="123"/>
      <c r="X604" s="123"/>
      <c r="Y604" s="123"/>
      <c r="Z604" s="123"/>
    </row>
    <row r="605" spans="1:26" ht="15.75" customHeight="1" x14ac:dyDescent="0.35">
      <c r="A605" s="2"/>
      <c r="B605" s="1"/>
      <c r="C605" s="3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23"/>
      <c r="T605" s="123"/>
      <c r="U605" s="123"/>
      <c r="V605" s="123"/>
      <c r="W605" s="123"/>
      <c r="X605" s="123"/>
      <c r="Y605" s="123"/>
      <c r="Z605" s="123"/>
    </row>
    <row r="606" spans="1:26" ht="15.75" customHeight="1" x14ac:dyDescent="0.35">
      <c r="A606" s="2"/>
      <c r="B606" s="1"/>
      <c r="C606" s="3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23"/>
      <c r="T606" s="123"/>
      <c r="U606" s="123"/>
      <c r="V606" s="123"/>
      <c r="W606" s="123"/>
      <c r="X606" s="123"/>
      <c r="Y606" s="123"/>
      <c r="Z606" s="123"/>
    </row>
    <row r="607" spans="1:26" ht="15.75" customHeight="1" x14ac:dyDescent="0.35">
      <c r="A607" s="2"/>
      <c r="B607" s="1"/>
      <c r="C607" s="3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23"/>
      <c r="T607" s="123"/>
      <c r="U607" s="123"/>
      <c r="V607" s="123"/>
      <c r="W607" s="123"/>
      <c r="X607" s="123"/>
      <c r="Y607" s="123"/>
      <c r="Z607" s="123"/>
    </row>
    <row r="608" spans="1:26" ht="15.75" customHeight="1" x14ac:dyDescent="0.35">
      <c r="A608" s="2"/>
      <c r="B608" s="1"/>
      <c r="C608" s="3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23"/>
      <c r="T608" s="123"/>
      <c r="U608" s="123"/>
      <c r="V608" s="123"/>
      <c r="W608" s="123"/>
      <c r="X608" s="123"/>
      <c r="Y608" s="123"/>
      <c r="Z608" s="123"/>
    </row>
    <row r="609" spans="1:26" ht="15.75" customHeight="1" x14ac:dyDescent="0.35">
      <c r="A609" s="2"/>
      <c r="B609" s="1"/>
      <c r="C609" s="3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23"/>
      <c r="T609" s="123"/>
      <c r="U609" s="123"/>
      <c r="V609" s="123"/>
      <c r="W609" s="123"/>
      <c r="X609" s="123"/>
      <c r="Y609" s="123"/>
      <c r="Z609" s="123"/>
    </row>
    <row r="610" spans="1:26" ht="15.75" customHeight="1" x14ac:dyDescent="0.35">
      <c r="A610" s="2"/>
      <c r="B610" s="1"/>
      <c r="C610" s="3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23"/>
      <c r="T610" s="123"/>
      <c r="U610" s="123"/>
      <c r="V610" s="123"/>
      <c r="W610" s="123"/>
      <c r="X610" s="123"/>
      <c r="Y610" s="123"/>
      <c r="Z610" s="123"/>
    </row>
    <row r="611" spans="1:26" ht="15.75" customHeight="1" x14ac:dyDescent="0.35">
      <c r="A611" s="2"/>
      <c r="B611" s="1"/>
      <c r="C611" s="3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23"/>
      <c r="T611" s="123"/>
      <c r="U611" s="123"/>
      <c r="V611" s="123"/>
      <c r="W611" s="123"/>
      <c r="X611" s="123"/>
      <c r="Y611" s="123"/>
      <c r="Z611" s="123"/>
    </row>
    <row r="612" spans="1:26" ht="15.75" customHeight="1" x14ac:dyDescent="0.35">
      <c r="A612" s="2"/>
      <c r="B612" s="1"/>
      <c r="C612" s="3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23"/>
      <c r="T612" s="123"/>
      <c r="U612" s="123"/>
      <c r="V612" s="123"/>
      <c r="W612" s="123"/>
      <c r="X612" s="123"/>
      <c r="Y612" s="123"/>
      <c r="Z612" s="123"/>
    </row>
    <row r="613" spans="1:26" ht="15.75" customHeight="1" x14ac:dyDescent="0.35">
      <c r="A613" s="2"/>
      <c r="B613" s="1"/>
      <c r="C613" s="3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23"/>
      <c r="T613" s="123"/>
      <c r="U613" s="123"/>
      <c r="V613" s="123"/>
      <c r="W613" s="123"/>
      <c r="X613" s="123"/>
      <c r="Y613" s="123"/>
      <c r="Z613" s="123"/>
    </row>
    <row r="614" spans="1:26" ht="15.75" customHeight="1" x14ac:dyDescent="0.35">
      <c r="A614" s="2"/>
      <c r="B614" s="1"/>
      <c r="C614" s="3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23"/>
      <c r="T614" s="123"/>
      <c r="U614" s="123"/>
      <c r="V614" s="123"/>
      <c r="W614" s="123"/>
      <c r="X614" s="123"/>
      <c r="Y614" s="123"/>
      <c r="Z614" s="123"/>
    </row>
    <row r="615" spans="1:26" ht="15.75" customHeight="1" x14ac:dyDescent="0.35">
      <c r="A615" s="2"/>
      <c r="B615" s="1"/>
      <c r="C615" s="3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23"/>
      <c r="T615" s="123"/>
      <c r="U615" s="123"/>
      <c r="V615" s="123"/>
      <c r="W615" s="123"/>
      <c r="X615" s="123"/>
      <c r="Y615" s="123"/>
      <c r="Z615" s="123"/>
    </row>
    <row r="616" spans="1:26" ht="15.75" customHeight="1" x14ac:dyDescent="0.35">
      <c r="A616" s="2"/>
      <c r="B616" s="1"/>
      <c r="C616" s="3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23"/>
      <c r="T616" s="123"/>
      <c r="U616" s="123"/>
      <c r="V616" s="123"/>
      <c r="W616" s="123"/>
      <c r="X616" s="123"/>
      <c r="Y616" s="123"/>
      <c r="Z616" s="123"/>
    </row>
    <row r="617" spans="1:26" ht="15.75" customHeight="1" x14ac:dyDescent="0.35">
      <c r="A617" s="2"/>
      <c r="B617" s="1"/>
      <c r="C617" s="3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23"/>
      <c r="T617" s="123"/>
      <c r="U617" s="123"/>
      <c r="V617" s="123"/>
      <c r="W617" s="123"/>
      <c r="X617" s="123"/>
      <c r="Y617" s="123"/>
      <c r="Z617" s="123"/>
    </row>
    <row r="618" spans="1:26" ht="15.75" customHeight="1" x14ac:dyDescent="0.35">
      <c r="A618" s="2"/>
      <c r="B618" s="1"/>
      <c r="C618" s="3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23"/>
      <c r="T618" s="123"/>
      <c r="U618" s="123"/>
      <c r="V618" s="123"/>
      <c r="W618" s="123"/>
      <c r="X618" s="123"/>
      <c r="Y618" s="123"/>
      <c r="Z618" s="123"/>
    </row>
    <row r="619" spans="1:26" ht="15.75" customHeight="1" x14ac:dyDescent="0.35">
      <c r="A619" s="2"/>
      <c r="B619" s="1"/>
      <c r="C619" s="3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23"/>
      <c r="T619" s="123"/>
      <c r="U619" s="123"/>
      <c r="V619" s="123"/>
      <c r="W619" s="123"/>
      <c r="X619" s="123"/>
      <c r="Y619" s="123"/>
      <c r="Z619" s="123"/>
    </row>
    <row r="620" spans="1:26" ht="15.75" customHeight="1" x14ac:dyDescent="0.35">
      <c r="A620" s="2"/>
      <c r="B620" s="1"/>
      <c r="C620" s="3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23"/>
      <c r="T620" s="123"/>
      <c r="U620" s="123"/>
      <c r="V620" s="123"/>
      <c r="W620" s="123"/>
      <c r="X620" s="123"/>
      <c r="Y620" s="123"/>
      <c r="Z620" s="123"/>
    </row>
    <row r="621" spans="1:26" ht="15.75" customHeight="1" x14ac:dyDescent="0.35">
      <c r="A621" s="2"/>
      <c r="B621" s="1"/>
      <c r="C621" s="3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23"/>
      <c r="T621" s="123"/>
      <c r="U621" s="123"/>
      <c r="V621" s="123"/>
      <c r="W621" s="123"/>
      <c r="X621" s="123"/>
      <c r="Y621" s="123"/>
      <c r="Z621" s="123"/>
    </row>
    <row r="622" spans="1:26" ht="15.75" customHeight="1" x14ac:dyDescent="0.35">
      <c r="A622" s="2"/>
      <c r="B622" s="1"/>
      <c r="C622" s="3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23"/>
      <c r="T622" s="123"/>
      <c r="U622" s="123"/>
      <c r="V622" s="123"/>
      <c r="W622" s="123"/>
      <c r="X622" s="123"/>
      <c r="Y622" s="123"/>
      <c r="Z622" s="123"/>
    </row>
    <row r="623" spans="1:26" ht="15.75" customHeight="1" x14ac:dyDescent="0.35">
      <c r="A623" s="2"/>
      <c r="B623" s="1"/>
      <c r="C623" s="3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23"/>
      <c r="T623" s="123"/>
      <c r="U623" s="123"/>
      <c r="V623" s="123"/>
      <c r="W623" s="123"/>
      <c r="X623" s="123"/>
      <c r="Y623" s="123"/>
      <c r="Z623" s="123"/>
    </row>
    <row r="624" spans="1:26" ht="15.75" customHeight="1" x14ac:dyDescent="0.35">
      <c r="A624" s="2"/>
      <c r="B624" s="1"/>
      <c r="C624" s="3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23"/>
      <c r="T624" s="123"/>
      <c r="U624" s="123"/>
      <c r="V624" s="123"/>
      <c r="W624" s="123"/>
      <c r="X624" s="123"/>
      <c r="Y624" s="123"/>
      <c r="Z624" s="123"/>
    </row>
    <row r="625" spans="1:26" ht="15.75" customHeight="1" x14ac:dyDescent="0.35">
      <c r="A625" s="2"/>
      <c r="B625" s="1"/>
      <c r="C625" s="3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23"/>
      <c r="T625" s="123"/>
      <c r="U625" s="123"/>
      <c r="V625" s="123"/>
      <c r="W625" s="123"/>
      <c r="X625" s="123"/>
      <c r="Y625" s="123"/>
      <c r="Z625" s="123"/>
    </row>
    <row r="626" spans="1:26" ht="15.75" customHeight="1" x14ac:dyDescent="0.35">
      <c r="A626" s="2"/>
      <c r="B626" s="1"/>
      <c r="C626" s="3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23"/>
      <c r="T626" s="123"/>
      <c r="U626" s="123"/>
      <c r="V626" s="123"/>
      <c r="W626" s="123"/>
      <c r="X626" s="123"/>
      <c r="Y626" s="123"/>
      <c r="Z626" s="123"/>
    </row>
    <row r="627" spans="1:26" ht="15.75" customHeight="1" x14ac:dyDescent="0.35">
      <c r="A627" s="2"/>
      <c r="B627" s="1"/>
      <c r="C627" s="3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23"/>
      <c r="T627" s="123"/>
      <c r="U627" s="123"/>
      <c r="V627" s="123"/>
      <c r="W627" s="123"/>
      <c r="X627" s="123"/>
      <c r="Y627" s="123"/>
      <c r="Z627" s="123"/>
    </row>
    <row r="628" spans="1:26" ht="15.75" customHeight="1" x14ac:dyDescent="0.35">
      <c r="A628" s="2"/>
      <c r="B628" s="1"/>
      <c r="C628" s="3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23"/>
      <c r="T628" s="123"/>
      <c r="U628" s="123"/>
      <c r="V628" s="123"/>
      <c r="W628" s="123"/>
      <c r="X628" s="123"/>
      <c r="Y628" s="123"/>
      <c r="Z628" s="123"/>
    </row>
    <row r="629" spans="1:26" ht="15.75" customHeight="1" x14ac:dyDescent="0.35">
      <c r="A629" s="2"/>
      <c r="B629" s="1"/>
      <c r="C629" s="3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23"/>
      <c r="T629" s="123"/>
      <c r="U629" s="123"/>
      <c r="V629" s="123"/>
      <c r="W629" s="123"/>
      <c r="X629" s="123"/>
      <c r="Y629" s="123"/>
      <c r="Z629" s="123"/>
    </row>
    <row r="630" spans="1:26" ht="15.75" customHeight="1" x14ac:dyDescent="0.35">
      <c r="A630" s="2"/>
      <c r="B630" s="1"/>
      <c r="C630" s="3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23"/>
      <c r="T630" s="123"/>
      <c r="U630" s="123"/>
      <c r="V630" s="123"/>
      <c r="W630" s="123"/>
      <c r="X630" s="123"/>
      <c r="Y630" s="123"/>
      <c r="Z630" s="123"/>
    </row>
    <row r="631" spans="1:26" ht="15.75" customHeight="1" x14ac:dyDescent="0.35">
      <c r="A631" s="2"/>
      <c r="B631" s="1"/>
      <c r="C631" s="3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23"/>
      <c r="T631" s="123"/>
      <c r="U631" s="123"/>
      <c r="V631" s="123"/>
      <c r="W631" s="123"/>
      <c r="X631" s="123"/>
      <c r="Y631" s="123"/>
      <c r="Z631" s="123"/>
    </row>
    <row r="632" spans="1:26" ht="15.75" customHeight="1" x14ac:dyDescent="0.35">
      <c r="A632" s="2"/>
      <c r="B632" s="1"/>
      <c r="C632" s="3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23"/>
      <c r="T632" s="123"/>
      <c r="U632" s="123"/>
      <c r="V632" s="123"/>
      <c r="W632" s="123"/>
      <c r="X632" s="123"/>
      <c r="Y632" s="123"/>
      <c r="Z632" s="123"/>
    </row>
    <row r="633" spans="1:26" ht="15.75" customHeight="1" x14ac:dyDescent="0.35">
      <c r="A633" s="2"/>
      <c r="B633" s="1"/>
      <c r="C633" s="3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23"/>
      <c r="T633" s="123"/>
      <c r="U633" s="123"/>
      <c r="V633" s="123"/>
      <c r="W633" s="123"/>
      <c r="X633" s="123"/>
      <c r="Y633" s="123"/>
      <c r="Z633" s="123"/>
    </row>
    <row r="634" spans="1:26" ht="15.75" customHeight="1" x14ac:dyDescent="0.35">
      <c r="A634" s="2"/>
      <c r="B634" s="1"/>
      <c r="C634" s="3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23"/>
      <c r="T634" s="123"/>
      <c r="U634" s="123"/>
      <c r="V634" s="123"/>
      <c r="W634" s="123"/>
      <c r="X634" s="123"/>
      <c r="Y634" s="123"/>
      <c r="Z634" s="123"/>
    </row>
    <row r="635" spans="1:26" ht="15.75" customHeight="1" x14ac:dyDescent="0.35">
      <c r="A635" s="2"/>
      <c r="B635" s="1"/>
      <c r="C635" s="3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23"/>
      <c r="T635" s="123"/>
      <c r="U635" s="123"/>
      <c r="V635" s="123"/>
      <c r="W635" s="123"/>
      <c r="X635" s="123"/>
      <c r="Y635" s="123"/>
      <c r="Z635" s="123"/>
    </row>
    <row r="636" spans="1:26" ht="15.75" customHeight="1" x14ac:dyDescent="0.35">
      <c r="A636" s="2"/>
      <c r="B636" s="1"/>
      <c r="C636" s="3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23"/>
      <c r="T636" s="123"/>
      <c r="U636" s="123"/>
      <c r="V636" s="123"/>
      <c r="W636" s="123"/>
      <c r="X636" s="123"/>
      <c r="Y636" s="123"/>
      <c r="Z636" s="123"/>
    </row>
    <row r="637" spans="1:26" ht="15.75" customHeight="1" x14ac:dyDescent="0.35">
      <c r="A637" s="2"/>
      <c r="B637" s="1"/>
      <c r="C637" s="3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23"/>
      <c r="T637" s="123"/>
      <c r="U637" s="123"/>
      <c r="V637" s="123"/>
      <c r="W637" s="123"/>
      <c r="X637" s="123"/>
      <c r="Y637" s="123"/>
      <c r="Z637" s="123"/>
    </row>
    <row r="638" spans="1:26" ht="15.75" customHeight="1" x14ac:dyDescent="0.35">
      <c r="A638" s="2"/>
      <c r="B638" s="1"/>
      <c r="C638" s="3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23"/>
      <c r="T638" s="123"/>
      <c r="U638" s="123"/>
      <c r="V638" s="123"/>
      <c r="W638" s="123"/>
      <c r="X638" s="123"/>
      <c r="Y638" s="123"/>
      <c r="Z638" s="123"/>
    </row>
    <row r="639" spans="1:26" ht="15.75" customHeight="1" x14ac:dyDescent="0.35">
      <c r="A639" s="2"/>
      <c r="B639" s="1"/>
      <c r="C639" s="3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23"/>
      <c r="T639" s="123"/>
      <c r="U639" s="123"/>
      <c r="V639" s="123"/>
      <c r="W639" s="123"/>
      <c r="X639" s="123"/>
      <c r="Y639" s="123"/>
      <c r="Z639" s="123"/>
    </row>
    <row r="640" spans="1:26" ht="15.75" customHeight="1" x14ac:dyDescent="0.35">
      <c r="A640" s="2"/>
      <c r="B640" s="1"/>
      <c r="C640" s="3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23"/>
      <c r="T640" s="123"/>
      <c r="U640" s="123"/>
      <c r="V640" s="123"/>
      <c r="W640" s="123"/>
      <c r="X640" s="123"/>
      <c r="Y640" s="123"/>
      <c r="Z640" s="123"/>
    </row>
    <row r="641" spans="1:26" ht="15.75" customHeight="1" x14ac:dyDescent="0.35">
      <c r="A641" s="2"/>
      <c r="B641" s="1"/>
      <c r="C641" s="3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23"/>
      <c r="T641" s="123"/>
      <c r="U641" s="123"/>
      <c r="V641" s="123"/>
      <c r="W641" s="123"/>
      <c r="X641" s="123"/>
      <c r="Y641" s="123"/>
      <c r="Z641" s="123"/>
    </row>
    <row r="642" spans="1:26" ht="15.75" customHeight="1" x14ac:dyDescent="0.35">
      <c r="A642" s="2"/>
      <c r="B642" s="1"/>
      <c r="C642" s="3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23"/>
      <c r="T642" s="123"/>
      <c r="U642" s="123"/>
      <c r="V642" s="123"/>
      <c r="W642" s="123"/>
      <c r="X642" s="123"/>
      <c r="Y642" s="123"/>
      <c r="Z642" s="123"/>
    </row>
    <row r="643" spans="1:26" ht="15.75" customHeight="1" x14ac:dyDescent="0.35">
      <c r="A643" s="2"/>
      <c r="B643" s="1"/>
      <c r="C643" s="3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23"/>
      <c r="T643" s="123"/>
      <c r="U643" s="123"/>
      <c r="V643" s="123"/>
      <c r="W643" s="123"/>
      <c r="X643" s="123"/>
      <c r="Y643" s="123"/>
      <c r="Z643" s="123"/>
    </row>
    <row r="644" spans="1:26" ht="15.75" customHeight="1" x14ac:dyDescent="0.35">
      <c r="A644" s="2"/>
      <c r="B644" s="1"/>
      <c r="C644" s="3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23"/>
      <c r="T644" s="123"/>
      <c r="U644" s="123"/>
      <c r="V644" s="123"/>
      <c r="W644" s="123"/>
      <c r="X644" s="123"/>
      <c r="Y644" s="123"/>
      <c r="Z644" s="123"/>
    </row>
    <row r="645" spans="1:26" ht="15.75" customHeight="1" x14ac:dyDescent="0.35">
      <c r="A645" s="2"/>
      <c r="B645" s="1"/>
      <c r="C645" s="3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23"/>
      <c r="T645" s="123"/>
      <c r="U645" s="123"/>
      <c r="V645" s="123"/>
      <c r="W645" s="123"/>
      <c r="X645" s="123"/>
      <c r="Y645" s="123"/>
      <c r="Z645" s="123"/>
    </row>
    <row r="646" spans="1:26" ht="15.75" customHeight="1" x14ac:dyDescent="0.35">
      <c r="A646" s="2"/>
      <c r="B646" s="1"/>
      <c r="C646" s="3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23"/>
      <c r="T646" s="123"/>
      <c r="U646" s="123"/>
      <c r="V646" s="123"/>
      <c r="W646" s="123"/>
      <c r="X646" s="123"/>
      <c r="Y646" s="123"/>
      <c r="Z646" s="123"/>
    </row>
    <row r="647" spans="1:26" ht="15.75" customHeight="1" x14ac:dyDescent="0.35">
      <c r="A647" s="2"/>
      <c r="B647" s="1"/>
      <c r="C647" s="3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23"/>
      <c r="T647" s="123"/>
      <c r="U647" s="123"/>
      <c r="V647" s="123"/>
      <c r="W647" s="123"/>
      <c r="X647" s="123"/>
      <c r="Y647" s="123"/>
      <c r="Z647" s="123"/>
    </row>
    <row r="648" spans="1:26" ht="15.75" customHeight="1" x14ac:dyDescent="0.35">
      <c r="A648" s="2"/>
      <c r="B648" s="1"/>
      <c r="C648" s="3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23"/>
      <c r="T648" s="123"/>
      <c r="U648" s="123"/>
      <c r="V648" s="123"/>
      <c r="W648" s="123"/>
      <c r="X648" s="123"/>
      <c r="Y648" s="123"/>
      <c r="Z648" s="123"/>
    </row>
    <row r="649" spans="1:26" ht="15.75" customHeight="1" x14ac:dyDescent="0.35">
      <c r="A649" s="2"/>
      <c r="B649" s="1"/>
      <c r="C649" s="3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23"/>
      <c r="T649" s="123"/>
      <c r="U649" s="123"/>
      <c r="V649" s="123"/>
      <c r="W649" s="123"/>
      <c r="X649" s="123"/>
      <c r="Y649" s="123"/>
      <c r="Z649" s="123"/>
    </row>
    <row r="650" spans="1:26" ht="15.75" customHeight="1" x14ac:dyDescent="0.35">
      <c r="A650" s="2"/>
      <c r="B650" s="1"/>
      <c r="C650" s="3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23"/>
      <c r="T650" s="123"/>
      <c r="U650" s="123"/>
      <c r="V650" s="123"/>
      <c r="W650" s="123"/>
      <c r="X650" s="123"/>
      <c r="Y650" s="123"/>
      <c r="Z650" s="123"/>
    </row>
    <row r="651" spans="1:26" ht="15.75" customHeight="1" x14ac:dyDescent="0.35">
      <c r="A651" s="2"/>
      <c r="B651" s="1"/>
      <c r="C651" s="3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23"/>
      <c r="T651" s="123"/>
      <c r="U651" s="123"/>
      <c r="V651" s="123"/>
      <c r="W651" s="123"/>
      <c r="X651" s="123"/>
      <c r="Y651" s="123"/>
      <c r="Z651" s="123"/>
    </row>
    <row r="652" spans="1:26" ht="15.75" customHeight="1" x14ac:dyDescent="0.35">
      <c r="A652" s="2"/>
      <c r="B652" s="1"/>
      <c r="C652" s="3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23"/>
      <c r="T652" s="123"/>
      <c r="U652" s="123"/>
      <c r="V652" s="123"/>
      <c r="W652" s="123"/>
      <c r="X652" s="123"/>
      <c r="Y652" s="123"/>
      <c r="Z652" s="123"/>
    </row>
    <row r="653" spans="1:26" ht="15.75" customHeight="1" x14ac:dyDescent="0.35">
      <c r="A653" s="2"/>
      <c r="B653" s="1"/>
      <c r="C653" s="3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23"/>
      <c r="T653" s="123"/>
      <c r="U653" s="123"/>
      <c r="V653" s="123"/>
      <c r="W653" s="123"/>
      <c r="X653" s="123"/>
      <c r="Y653" s="123"/>
      <c r="Z653" s="123"/>
    </row>
    <row r="654" spans="1:26" ht="15.75" customHeight="1" x14ac:dyDescent="0.35">
      <c r="A654" s="2"/>
      <c r="B654" s="1"/>
      <c r="C654" s="3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23"/>
      <c r="T654" s="123"/>
      <c r="U654" s="123"/>
      <c r="V654" s="123"/>
      <c r="W654" s="123"/>
      <c r="X654" s="123"/>
      <c r="Y654" s="123"/>
      <c r="Z654" s="123"/>
    </row>
    <row r="655" spans="1:26" ht="15.75" customHeight="1" x14ac:dyDescent="0.35">
      <c r="A655" s="2"/>
      <c r="B655" s="1"/>
      <c r="C655" s="3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23"/>
      <c r="T655" s="123"/>
      <c r="U655" s="123"/>
      <c r="V655" s="123"/>
      <c r="W655" s="123"/>
      <c r="X655" s="123"/>
      <c r="Y655" s="123"/>
      <c r="Z655" s="123"/>
    </row>
    <row r="656" spans="1:26" ht="15.75" customHeight="1" x14ac:dyDescent="0.35">
      <c r="A656" s="2"/>
      <c r="B656" s="1"/>
      <c r="C656" s="3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23"/>
      <c r="T656" s="123"/>
      <c r="U656" s="123"/>
      <c r="V656" s="123"/>
      <c r="W656" s="123"/>
      <c r="X656" s="123"/>
      <c r="Y656" s="123"/>
      <c r="Z656" s="123"/>
    </row>
    <row r="657" spans="1:26" ht="15.75" customHeight="1" x14ac:dyDescent="0.35">
      <c r="A657" s="2"/>
      <c r="B657" s="1"/>
      <c r="C657" s="3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23"/>
      <c r="T657" s="123"/>
      <c r="U657" s="123"/>
      <c r="V657" s="123"/>
      <c r="W657" s="123"/>
      <c r="X657" s="123"/>
      <c r="Y657" s="123"/>
      <c r="Z657" s="123"/>
    </row>
    <row r="658" spans="1:26" ht="15.75" customHeight="1" x14ac:dyDescent="0.35">
      <c r="A658" s="2"/>
      <c r="B658" s="1"/>
      <c r="C658" s="3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23"/>
      <c r="T658" s="123"/>
      <c r="U658" s="123"/>
      <c r="V658" s="123"/>
      <c r="W658" s="123"/>
      <c r="X658" s="123"/>
      <c r="Y658" s="123"/>
      <c r="Z658" s="123"/>
    </row>
    <row r="659" spans="1:26" ht="15.75" customHeight="1" x14ac:dyDescent="0.35">
      <c r="A659" s="2"/>
      <c r="B659" s="1"/>
      <c r="C659" s="3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23"/>
      <c r="T659" s="123"/>
      <c r="U659" s="123"/>
      <c r="V659" s="123"/>
      <c r="W659" s="123"/>
      <c r="X659" s="123"/>
      <c r="Y659" s="123"/>
      <c r="Z659" s="123"/>
    </row>
    <row r="660" spans="1:26" ht="15.75" customHeight="1" x14ac:dyDescent="0.35">
      <c r="A660" s="2"/>
      <c r="B660" s="1"/>
      <c r="C660" s="3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23"/>
      <c r="T660" s="123"/>
      <c r="U660" s="123"/>
      <c r="V660" s="123"/>
      <c r="W660" s="123"/>
      <c r="X660" s="123"/>
      <c r="Y660" s="123"/>
      <c r="Z660" s="123"/>
    </row>
    <row r="661" spans="1:26" ht="15.75" customHeight="1" x14ac:dyDescent="0.35">
      <c r="A661" s="2"/>
      <c r="B661" s="1"/>
      <c r="C661" s="3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23"/>
      <c r="T661" s="123"/>
      <c r="U661" s="123"/>
      <c r="V661" s="123"/>
      <c r="W661" s="123"/>
      <c r="X661" s="123"/>
      <c r="Y661" s="123"/>
      <c r="Z661" s="123"/>
    </row>
    <row r="662" spans="1:26" ht="15.75" customHeight="1" x14ac:dyDescent="0.35">
      <c r="A662" s="2"/>
      <c r="B662" s="1"/>
      <c r="C662" s="3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23"/>
      <c r="T662" s="123"/>
      <c r="U662" s="123"/>
      <c r="V662" s="123"/>
      <c r="W662" s="123"/>
      <c r="X662" s="123"/>
      <c r="Y662" s="123"/>
      <c r="Z662" s="123"/>
    </row>
    <row r="663" spans="1:26" ht="15.75" customHeight="1" x14ac:dyDescent="0.35">
      <c r="A663" s="2"/>
      <c r="B663" s="1"/>
      <c r="C663" s="3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23"/>
      <c r="T663" s="123"/>
      <c r="U663" s="123"/>
      <c r="V663" s="123"/>
      <c r="W663" s="123"/>
      <c r="X663" s="123"/>
      <c r="Y663" s="123"/>
      <c r="Z663" s="123"/>
    </row>
    <row r="664" spans="1:26" ht="15.75" customHeight="1" x14ac:dyDescent="0.35">
      <c r="A664" s="2"/>
      <c r="B664" s="1"/>
      <c r="C664" s="3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23"/>
      <c r="T664" s="123"/>
      <c r="U664" s="123"/>
      <c r="V664" s="123"/>
      <c r="W664" s="123"/>
      <c r="X664" s="123"/>
      <c r="Y664" s="123"/>
      <c r="Z664" s="123"/>
    </row>
    <row r="665" spans="1:26" ht="15.75" customHeight="1" x14ac:dyDescent="0.35">
      <c r="A665" s="2"/>
      <c r="B665" s="1"/>
      <c r="C665" s="3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23"/>
      <c r="T665" s="123"/>
      <c r="U665" s="123"/>
      <c r="V665" s="123"/>
      <c r="W665" s="123"/>
      <c r="X665" s="123"/>
      <c r="Y665" s="123"/>
      <c r="Z665" s="123"/>
    </row>
    <row r="666" spans="1:26" ht="15.75" customHeight="1" x14ac:dyDescent="0.35">
      <c r="A666" s="2"/>
      <c r="B666" s="1"/>
      <c r="C666" s="3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23"/>
      <c r="T666" s="123"/>
      <c r="U666" s="123"/>
      <c r="V666" s="123"/>
      <c r="W666" s="123"/>
      <c r="X666" s="123"/>
      <c r="Y666" s="123"/>
      <c r="Z666" s="123"/>
    </row>
    <row r="667" spans="1:26" ht="15.75" customHeight="1" x14ac:dyDescent="0.35">
      <c r="A667" s="2"/>
      <c r="B667" s="1"/>
      <c r="C667" s="3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23"/>
      <c r="T667" s="123"/>
      <c r="U667" s="123"/>
      <c r="V667" s="123"/>
      <c r="W667" s="123"/>
      <c r="X667" s="123"/>
      <c r="Y667" s="123"/>
      <c r="Z667" s="123"/>
    </row>
    <row r="668" spans="1:26" ht="15.75" customHeight="1" x14ac:dyDescent="0.35">
      <c r="A668" s="2"/>
      <c r="B668" s="1"/>
      <c r="C668" s="3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23"/>
      <c r="T668" s="123"/>
      <c r="U668" s="123"/>
      <c r="V668" s="123"/>
      <c r="W668" s="123"/>
      <c r="X668" s="123"/>
      <c r="Y668" s="123"/>
      <c r="Z668" s="123"/>
    </row>
    <row r="669" spans="1:26" ht="15.75" customHeight="1" x14ac:dyDescent="0.35">
      <c r="A669" s="2"/>
      <c r="B669" s="1"/>
      <c r="C669" s="3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23"/>
      <c r="T669" s="123"/>
      <c r="U669" s="123"/>
      <c r="V669" s="123"/>
      <c r="W669" s="123"/>
      <c r="X669" s="123"/>
      <c r="Y669" s="123"/>
      <c r="Z669" s="123"/>
    </row>
    <row r="670" spans="1:26" ht="15.75" customHeight="1" x14ac:dyDescent="0.35">
      <c r="A670" s="2"/>
      <c r="B670" s="1"/>
      <c r="C670" s="3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23"/>
      <c r="T670" s="123"/>
      <c r="U670" s="123"/>
      <c r="V670" s="123"/>
      <c r="W670" s="123"/>
      <c r="X670" s="123"/>
      <c r="Y670" s="123"/>
      <c r="Z670" s="123"/>
    </row>
    <row r="671" spans="1:26" ht="15.75" customHeight="1" x14ac:dyDescent="0.35">
      <c r="A671" s="2"/>
      <c r="B671" s="1"/>
      <c r="C671" s="3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23"/>
      <c r="T671" s="123"/>
      <c r="U671" s="123"/>
      <c r="V671" s="123"/>
      <c r="W671" s="123"/>
      <c r="X671" s="123"/>
      <c r="Y671" s="123"/>
      <c r="Z671" s="123"/>
    </row>
    <row r="672" spans="1:26" ht="15.75" customHeight="1" x14ac:dyDescent="0.35">
      <c r="A672" s="2"/>
      <c r="B672" s="1"/>
      <c r="C672" s="3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23"/>
      <c r="T672" s="123"/>
      <c r="U672" s="123"/>
      <c r="V672" s="123"/>
      <c r="W672" s="123"/>
      <c r="X672" s="123"/>
      <c r="Y672" s="123"/>
      <c r="Z672" s="123"/>
    </row>
    <row r="673" spans="1:26" ht="15.75" customHeight="1" x14ac:dyDescent="0.35">
      <c r="A673" s="2"/>
      <c r="B673" s="1"/>
      <c r="C673" s="3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23"/>
      <c r="T673" s="123"/>
      <c r="U673" s="123"/>
      <c r="V673" s="123"/>
      <c r="W673" s="123"/>
      <c r="X673" s="123"/>
      <c r="Y673" s="123"/>
      <c r="Z673" s="123"/>
    </row>
    <row r="674" spans="1:26" ht="15.75" customHeight="1" x14ac:dyDescent="0.35">
      <c r="A674" s="2"/>
      <c r="B674" s="1"/>
      <c r="C674" s="3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23"/>
      <c r="T674" s="123"/>
      <c r="U674" s="123"/>
      <c r="V674" s="123"/>
      <c r="W674" s="123"/>
      <c r="X674" s="123"/>
      <c r="Y674" s="123"/>
      <c r="Z674" s="123"/>
    </row>
    <row r="675" spans="1:26" ht="15.75" customHeight="1" x14ac:dyDescent="0.35">
      <c r="A675" s="2"/>
      <c r="B675" s="1"/>
      <c r="C675" s="3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23"/>
      <c r="T675" s="123"/>
      <c r="U675" s="123"/>
      <c r="V675" s="123"/>
      <c r="W675" s="123"/>
      <c r="X675" s="123"/>
      <c r="Y675" s="123"/>
      <c r="Z675" s="123"/>
    </row>
    <row r="676" spans="1:26" ht="15.75" customHeight="1" x14ac:dyDescent="0.35">
      <c r="A676" s="2"/>
      <c r="B676" s="1"/>
      <c r="C676" s="3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23"/>
      <c r="T676" s="123"/>
      <c r="U676" s="123"/>
      <c r="V676" s="123"/>
      <c r="W676" s="123"/>
      <c r="X676" s="123"/>
      <c r="Y676" s="123"/>
      <c r="Z676" s="123"/>
    </row>
    <row r="677" spans="1:26" ht="15.75" customHeight="1" x14ac:dyDescent="0.35">
      <c r="A677" s="2"/>
      <c r="B677" s="1"/>
      <c r="C677" s="3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23"/>
      <c r="T677" s="123"/>
      <c r="U677" s="123"/>
      <c r="V677" s="123"/>
      <c r="W677" s="123"/>
      <c r="X677" s="123"/>
      <c r="Y677" s="123"/>
      <c r="Z677" s="123"/>
    </row>
    <row r="678" spans="1:26" ht="15.75" customHeight="1" x14ac:dyDescent="0.35">
      <c r="A678" s="2"/>
      <c r="B678" s="1"/>
      <c r="C678" s="3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23"/>
      <c r="T678" s="123"/>
      <c r="U678" s="123"/>
      <c r="V678" s="123"/>
      <c r="W678" s="123"/>
      <c r="X678" s="123"/>
      <c r="Y678" s="123"/>
      <c r="Z678" s="123"/>
    </row>
    <row r="679" spans="1:26" ht="15.75" customHeight="1" x14ac:dyDescent="0.35">
      <c r="A679" s="2"/>
      <c r="B679" s="1"/>
      <c r="C679" s="3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23"/>
      <c r="T679" s="123"/>
      <c r="U679" s="123"/>
      <c r="V679" s="123"/>
      <c r="W679" s="123"/>
      <c r="X679" s="123"/>
      <c r="Y679" s="123"/>
      <c r="Z679" s="123"/>
    </row>
    <row r="680" spans="1:26" ht="15.75" customHeight="1" x14ac:dyDescent="0.35">
      <c r="A680" s="2"/>
      <c r="B680" s="1"/>
      <c r="C680" s="3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23"/>
      <c r="T680" s="123"/>
      <c r="U680" s="123"/>
      <c r="V680" s="123"/>
      <c r="W680" s="123"/>
      <c r="X680" s="123"/>
      <c r="Y680" s="123"/>
      <c r="Z680" s="123"/>
    </row>
    <row r="681" spans="1:26" ht="15.75" customHeight="1" x14ac:dyDescent="0.35">
      <c r="A681" s="2"/>
      <c r="B681" s="1"/>
      <c r="C681" s="3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23"/>
      <c r="T681" s="123"/>
      <c r="U681" s="123"/>
      <c r="V681" s="123"/>
      <c r="W681" s="123"/>
      <c r="X681" s="123"/>
      <c r="Y681" s="123"/>
      <c r="Z681" s="123"/>
    </row>
    <row r="682" spans="1:26" ht="15.75" customHeight="1" x14ac:dyDescent="0.35">
      <c r="A682" s="2"/>
      <c r="B682" s="1"/>
      <c r="C682" s="3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23"/>
      <c r="T682" s="123"/>
      <c r="U682" s="123"/>
      <c r="V682" s="123"/>
      <c r="W682" s="123"/>
      <c r="X682" s="123"/>
      <c r="Y682" s="123"/>
      <c r="Z682" s="123"/>
    </row>
    <row r="683" spans="1:26" ht="15.75" customHeight="1" x14ac:dyDescent="0.35">
      <c r="A683" s="2"/>
      <c r="B683" s="1"/>
      <c r="C683" s="3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23"/>
      <c r="T683" s="123"/>
      <c r="U683" s="123"/>
      <c r="V683" s="123"/>
      <c r="W683" s="123"/>
      <c r="X683" s="123"/>
      <c r="Y683" s="123"/>
      <c r="Z683" s="123"/>
    </row>
    <row r="684" spans="1:26" ht="15.75" customHeight="1" x14ac:dyDescent="0.35">
      <c r="A684" s="2"/>
      <c r="B684" s="1"/>
      <c r="C684" s="3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23"/>
      <c r="T684" s="123"/>
      <c r="U684" s="123"/>
      <c r="V684" s="123"/>
      <c r="W684" s="123"/>
      <c r="X684" s="123"/>
      <c r="Y684" s="123"/>
      <c r="Z684" s="123"/>
    </row>
    <row r="685" spans="1:26" ht="15.75" customHeight="1" x14ac:dyDescent="0.35">
      <c r="A685" s="2"/>
      <c r="B685" s="1"/>
      <c r="C685" s="3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23"/>
      <c r="T685" s="123"/>
      <c r="U685" s="123"/>
      <c r="V685" s="123"/>
      <c r="W685" s="123"/>
      <c r="X685" s="123"/>
      <c r="Y685" s="123"/>
      <c r="Z685" s="123"/>
    </row>
    <row r="686" spans="1:26" ht="15.75" customHeight="1" x14ac:dyDescent="0.35">
      <c r="A686" s="2"/>
      <c r="B686" s="1"/>
      <c r="C686" s="3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23"/>
      <c r="T686" s="123"/>
      <c r="U686" s="123"/>
      <c r="V686" s="123"/>
      <c r="W686" s="123"/>
      <c r="X686" s="123"/>
      <c r="Y686" s="123"/>
      <c r="Z686" s="123"/>
    </row>
    <row r="687" spans="1:26" ht="15.75" customHeight="1" x14ac:dyDescent="0.35">
      <c r="A687" s="2"/>
      <c r="B687" s="1"/>
      <c r="C687" s="3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23"/>
      <c r="T687" s="123"/>
      <c r="U687" s="123"/>
      <c r="V687" s="123"/>
      <c r="W687" s="123"/>
      <c r="X687" s="123"/>
      <c r="Y687" s="123"/>
      <c r="Z687" s="123"/>
    </row>
    <row r="688" spans="1:26" ht="15.75" customHeight="1" x14ac:dyDescent="0.35">
      <c r="A688" s="2"/>
      <c r="B688" s="1"/>
      <c r="C688" s="3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23"/>
      <c r="T688" s="123"/>
      <c r="U688" s="123"/>
      <c r="V688" s="123"/>
      <c r="W688" s="123"/>
      <c r="X688" s="123"/>
      <c r="Y688" s="123"/>
      <c r="Z688" s="123"/>
    </row>
    <row r="689" spans="1:26" ht="15.75" customHeight="1" x14ac:dyDescent="0.35">
      <c r="A689" s="2"/>
      <c r="B689" s="1"/>
      <c r="C689" s="3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23"/>
      <c r="T689" s="123"/>
      <c r="U689" s="123"/>
      <c r="V689" s="123"/>
      <c r="W689" s="123"/>
      <c r="X689" s="123"/>
      <c r="Y689" s="123"/>
      <c r="Z689" s="123"/>
    </row>
    <row r="690" spans="1:26" ht="15.75" customHeight="1" x14ac:dyDescent="0.35">
      <c r="A690" s="2"/>
      <c r="B690" s="1"/>
      <c r="C690" s="3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23"/>
      <c r="T690" s="123"/>
      <c r="U690" s="123"/>
      <c r="V690" s="123"/>
      <c r="W690" s="123"/>
      <c r="X690" s="123"/>
      <c r="Y690" s="123"/>
      <c r="Z690" s="123"/>
    </row>
    <row r="691" spans="1:26" ht="15.75" customHeight="1" x14ac:dyDescent="0.35">
      <c r="A691" s="2"/>
      <c r="B691" s="1"/>
      <c r="C691" s="3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23"/>
      <c r="T691" s="123"/>
      <c r="U691" s="123"/>
      <c r="V691" s="123"/>
      <c r="W691" s="123"/>
      <c r="X691" s="123"/>
      <c r="Y691" s="123"/>
      <c r="Z691" s="123"/>
    </row>
    <row r="692" spans="1:26" ht="15.75" customHeight="1" x14ac:dyDescent="0.35">
      <c r="A692" s="2"/>
      <c r="B692" s="1"/>
      <c r="C692" s="3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23"/>
      <c r="T692" s="123"/>
      <c r="U692" s="123"/>
      <c r="V692" s="123"/>
      <c r="W692" s="123"/>
      <c r="X692" s="123"/>
      <c r="Y692" s="123"/>
      <c r="Z692" s="123"/>
    </row>
    <row r="693" spans="1:26" ht="15.75" customHeight="1" x14ac:dyDescent="0.35">
      <c r="A693" s="2"/>
      <c r="B693" s="1"/>
      <c r="C693" s="3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23"/>
      <c r="T693" s="123"/>
      <c r="U693" s="123"/>
      <c r="V693" s="123"/>
      <c r="W693" s="123"/>
      <c r="X693" s="123"/>
      <c r="Y693" s="123"/>
      <c r="Z693" s="123"/>
    </row>
    <row r="694" spans="1:26" ht="15.75" customHeight="1" x14ac:dyDescent="0.35">
      <c r="A694" s="2"/>
      <c r="B694" s="1"/>
      <c r="C694" s="3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23"/>
      <c r="T694" s="123"/>
      <c r="U694" s="123"/>
      <c r="V694" s="123"/>
      <c r="W694" s="123"/>
      <c r="X694" s="123"/>
      <c r="Y694" s="123"/>
      <c r="Z694" s="123"/>
    </row>
    <row r="695" spans="1:26" ht="15.75" customHeight="1" x14ac:dyDescent="0.35">
      <c r="A695" s="2"/>
      <c r="B695" s="1"/>
      <c r="C695" s="3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23"/>
      <c r="T695" s="123"/>
      <c r="U695" s="123"/>
      <c r="V695" s="123"/>
      <c r="W695" s="123"/>
      <c r="X695" s="123"/>
      <c r="Y695" s="123"/>
      <c r="Z695" s="123"/>
    </row>
    <row r="696" spans="1:26" ht="15.75" customHeight="1" x14ac:dyDescent="0.35">
      <c r="A696" s="2"/>
      <c r="B696" s="1"/>
      <c r="C696" s="3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23"/>
      <c r="T696" s="123"/>
      <c r="U696" s="123"/>
      <c r="V696" s="123"/>
      <c r="W696" s="123"/>
      <c r="X696" s="123"/>
      <c r="Y696" s="123"/>
      <c r="Z696" s="123"/>
    </row>
    <row r="697" spans="1:26" ht="15.75" customHeight="1" x14ac:dyDescent="0.35">
      <c r="A697" s="2"/>
      <c r="B697" s="1"/>
      <c r="C697" s="3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23"/>
      <c r="T697" s="123"/>
      <c r="U697" s="123"/>
      <c r="V697" s="123"/>
      <c r="W697" s="123"/>
      <c r="X697" s="123"/>
      <c r="Y697" s="123"/>
      <c r="Z697" s="123"/>
    </row>
    <row r="698" spans="1:26" ht="15.75" customHeight="1" x14ac:dyDescent="0.35">
      <c r="A698" s="2"/>
      <c r="B698" s="1"/>
      <c r="C698" s="3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23"/>
      <c r="T698" s="123"/>
      <c r="U698" s="123"/>
      <c r="V698" s="123"/>
      <c r="W698" s="123"/>
      <c r="X698" s="123"/>
      <c r="Y698" s="123"/>
      <c r="Z698" s="123"/>
    </row>
    <row r="699" spans="1:26" ht="15.75" customHeight="1" x14ac:dyDescent="0.35">
      <c r="A699" s="2"/>
      <c r="B699" s="1"/>
      <c r="C699" s="3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23"/>
      <c r="T699" s="123"/>
      <c r="U699" s="123"/>
      <c r="V699" s="123"/>
      <c r="W699" s="123"/>
      <c r="X699" s="123"/>
      <c r="Y699" s="123"/>
      <c r="Z699" s="123"/>
    </row>
    <row r="700" spans="1:26" ht="15.75" customHeight="1" x14ac:dyDescent="0.35">
      <c r="A700" s="2"/>
      <c r="B700" s="1"/>
      <c r="C700" s="3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23"/>
      <c r="T700" s="123"/>
      <c r="U700" s="123"/>
      <c r="V700" s="123"/>
      <c r="W700" s="123"/>
      <c r="X700" s="123"/>
      <c r="Y700" s="123"/>
      <c r="Z700" s="123"/>
    </row>
    <row r="701" spans="1:26" ht="15.75" customHeight="1" x14ac:dyDescent="0.35">
      <c r="A701" s="2"/>
      <c r="B701" s="1"/>
      <c r="C701" s="3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23"/>
      <c r="T701" s="123"/>
      <c r="U701" s="123"/>
      <c r="V701" s="123"/>
      <c r="W701" s="123"/>
      <c r="X701" s="123"/>
      <c r="Y701" s="123"/>
      <c r="Z701" s="123"/>
    </row>
    <row r="702" spans="1:26" ht="15.75" customHeight="1" x14ac:dyDescent="0.35">
      <c r="A702" s="2"/>
      <c r="B702" s="1"/>
      <c r="C702" s="3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23"/>
      <c r="T702" s="123"/>
      <c r="U702" s="123"/>
      <c r="V702" s="123"/>
      <c r="W702" s="123"/>
      <c r="X702" s="123"/>
      <c r="Y702" s="123"/>
      <c r="Z702" s="123"/>
    </row>
    <row r="703" spans="1:26" ht="15.75" customHeight="1" x14ac:dyDescent="0.35">
      <c r="A703" s="2"/>
      <c r="B703" s="1"/>
      <c r="C703" s="3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23"/>
      <c r="T703" s="123"/>
      <c r="U703" s="123"/>
      <c r="V703" s="123"/>
      <c r="W703" s="123"/>
      <c r="X703" s="123"/>
      <c r="Y703" s="123"/>
      <c r="Z703" s="123"/>
    </row>
    <row r="704" spans="1:26" ht="15.75" customHeight="1" x14ac:dyDescent="0.35">
      <c r="A704" s="2"/>
      <c r="B704" s="1"/>
      <c r="C704" s="3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23"/>
      <c r="T704" s="123"/>
      <c r="U704" s="123"/>
      <c r="V704" s="123"/>
      <c r="W704" s="123"/>
      <c r="X704" s="123"/>
      <c r="Y704" s="123"/>
      <c r="Z704" s="123"/>
    </row>
    <row r="705" spans="1:26" ht="15.75" customHeight="1" x14ac:dyDescent="0.35">
      <c r="A705" s="2"/>
      <c r="B705" s="1"/>
      <c r="C705" s="3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23"/>
      <c r="T705" s="123"/>
      <c r="U705" s="123"/>
      <c r="V705" s="123"/>
      <c r="W705" s="123"/>
      <c r="X705" s="123"/>
      <c r="Y705" s="123"/>
      <c r="Z705" s="123"/>
    </row>
    <row r="706" spans="1:26" ht="15.75" customHeight="1" x14ac:dyDescent="0.35">
      <c r="A706" s="2"/>
      <c r="B706" s="1"/>
      <c r="C706" s="3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23"/>
      <c r="T706" s="123"/>
      <c r="U706" s="123"/>
      <c r="V706" s="123"/>
      <c r="W706" s="123"/>
      <c r="X706" s="123"/>
      <c r="Y706" s="123"/>
      <c r="Z706" s="123"/>
    </row>
    <row r="707" spans="1:26" ht="15.75" customHeight="1" x14ac:dyDescent="0.35">
      <c r="A707" s="2"/>
      <c r="B707" s="1"/>
      <c r="C707" s="3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23"/>
      <c r="T707" s="123"/>
      <c r="U707" s="123"/>
      <c r="V707" s="123"/>
      <c r="W707" s="123"/>
      <c r="X707" s="123"/>
      <c r="Y707" s="123"/>
      <c r="Z707" s="123"/>
    </row>
    <row r="708" spans="1:26" ht="15.75" customHeight="1" x14ac:dyDescent="0.35">
      <c r="A708" s="2"/>
      <c r="B708" s="1"/>
      <c r="C708" s="3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23"/>
      <c r="T708" s="123"/>
      <c r="U708" s="123"/>
      <c r="V708" s="123"/>
      <c r="W708" s="123"/>
      <c r="X708" s="123"/>
      <c r="Y708" s="123"/>
      <c r="Z708" s="123"/>
    </row>
    <row r="709" spans="1:26" ht="15.75" customHeight="1" x14ac:dyDescent="0.35">
      <c r="A709" s="2"/>
      <c r="B709" s="1"/>
      <c r="C709" s="3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23"/>
      <c r="T709" s="123"/>
      <c r="U709" s="123"/>
      <c r="V709" s="123"/>
      <c r="W709" s="123"/>
      <c r="X709" s="123"/>
      <c r="Y709" s="123"/>
      <c r="Z709" s="123"/>
    </row>
    <row r="710" spans="1:26" ht="15.75" customHeight="1" x14ac:dyDescent="0.35">
      <c r="A710" s="2"/>
      <c r="B710" s="1"/>
      <c r="C710" s="3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23"/>
      <c r="T710" s="123"/>
      <c r="U710" s="123"/>
      <c r="V710" s="123"/>
      <c r="W710" s="123"/>
      <c r="X710" s="123"/>
      <c r="Y710" s="123"/>
      <c r="Z710" s="123"/>
    </row>
    <row r="711" spans="1:26" ht="15.75" customHeight="1" x14ac:dyDescent="0.35">
      <c r="A711" s="2"/>
      <c r="B711" s="1"/>
      <c r="C711" s="3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23"/>
      <c r="T711" s="123"/>
      <c r="U711" s="123"/>
      <c r="V711" s="123"/>
      <c r="W711" s="123"/>
      <c r="X711" s="123"/>
      <c r="Y711" s="123"/>
      <c r="Z711" s="123"/>
    </row>
    <row r="712" spans="1:26" ht="15.75" customHeight="1" x14ac:dyDescent="0.35">
      <c r="A712" s="2"/>
      <c r="B712" s="1"/>
      <c r="C712" s="3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23"/>
      <c r="T712" s="123"/>
      <c r="U712" s="123"/>
      <c r="V712" s="123"/>
      <c r="W712" s="123"/>
      <c r="X712" s="123"/>
      <c r="Y712" s="123"/>
      <c r="Z712" s="123"/>
    </row>
    <row r="713" spans="1:26" ht="15.75" customHeight="1" x14ac:dyDescent="0.35">
      <c r="A713" s="2"/>
      <c r="B713" s="1"/>
      <c r="C713" s="3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23"/>
      <c r="T713" s="123"/>
      <c r="U713" s="123"/>
      <c r="V713" s="123"/>
      <c r="W713" s="123"/>
      <c r="X713" s="123"/>
      <c r="Y713" s="123"/>
      <c r="Z713" s="123"/>
    </row>
    <row r="714" spans="1:26" ht="15.75" customHeight="1" x14ac:dyDescent="0.35">
      <c r="A714" s="2"/>
      <c r="B714" s="1"/>
      <c r="C714" s="3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23"/>
      <c r="T714" s="123"/>
      <c r="U714" s="123"/>
      <c r="V714" s="123"/>
      <c r="W714" s="123"/>
      <c r="X714" s="123"/>
      <c r="Y714" s="123"/>
      <c r="Z714" s="123"/>
    </row>
    <row r="715" spans="1:26" ht="15.75" customHeight="1" x14ac:dyDescent="0.35">
      <c r="A715" s="2"/>
      <c r="B715" s="1"/>
      <c r="C715" s="3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23"/>
      <c r="T715" s="123"/>
      <c r="U715" s="123"/>
      <c r="V715" s="123"/>
      <c r="W715" s="123"/>
      <c r="X715" s="123"/>
      <c r="Y715" s="123"/>
      <c r="Z715" s="123"/>
    </row>
    <row r="716" spans="1:26" ht="15.75" customHeight="1" x14ac:dyDescent="0.35">
      <c r="A716" s="2"/>
      <c r="B716" s="1"/>
      <c r="C716" s="3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23"/>
      <c r="T716" s="123"/>
      <c r="U716" s="123"/>
      <c r="V716" s="123"/>
      <c r="W716" s="123"/>
      <c r="X716" s="123"/>
      <c r="Y716" s="123"/>
      <c r="Z716" s="123"/>
    </row>
    <row r="717" spans="1:26" ht="15.75" customHeight="1" x14ac:dyDescent="0.35">
      <c r="A717" s="2"/>
      <c r="B717" s="1"/>
      <c r="C717" s="3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23"/>
      <c r="T717" s="123"/>
      <c r="U717" s="123"/>
      <c r="V717" s="123"/>
      <c r="W717" s="123"/>
      <c r="X717" s="123"/>
      <c r="Y717" s="123"/>
      <c r="Z717" s="123"/>
    </row>
    <row r="718" spans="1:26" ht="15.75" customHeight="1" x14ac:dyDescent="0.35">
      <c r="A718" s="2"/>
      <c r="B718" s="1"/>
      <c r="C718" s="3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23"/>
      <c r="T718" s="123"/>
      <c r="U718" s="123"/>
      <c r="V718" s="123"/>
      <c r="W718" s="123"/>
      <c r="X718" s="123"/>
      <c r="Y718" s="123"/>
      <c r="Z718" s="123"/>
    </row>
    <row r="719" spans="1:26" ht="15.75" customHeight="1" x14ac:dyDescent="0.35">
      <c r="A719" s="2"/>
      <c r="B719" s="1"/>
      <c r="C719" s="3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23"/>
      <c r="T719" s="123"/>
      <c r="U719" s="123"/>
      <c r="V719" s="123"/>
      <c r="W719" s="123"/>
      <c r="X719" s="123"/>
      <c r="Y719" s="123"/>
      <c r="Z719" s="123"/>
    </row>
    <row r="720" spans="1:26" ht="15.75" customHeight="1" x14ac:dyDescent="0.35">
      <c r="A720" s="2"/>
      <c r="B720" s="1"/>
      <c r="C720" s="3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23"/>
      <c r="T720" s="123"/>
      <c r="U720" s="123"/>
      <c r="V720" s="123"/>
      <c r="W720" s="123"/>
      <c r="X720" s="123"/>
      <c r="Y720" s="123"/>
      <c r="Z720" s="123"/>
    </row>
    <row r="721" spans="1:26" ht="15.75" customHeight="1" x14ac:dyDescent="0.35">
      <c r="A721" s="2"/>
      <c r="B721" s="1"/>
      <c r="C721" s="3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23"/>
      <c r="T721" s="123"/>
      <c r="U721" s="123"/>
      <c r="V721" s="123"/>
      <c r="W721" s="123"/>
      <c r="X721" s="123"/>
      <c r="Y721" s="123"/>
      <c r="Z721" s="123"/>
    </row>
    <row r="722" spans="1:26" ht="15.75" customHeight="1" x14ac:dyDescent="0.35">
      <c r="A722" s="2"/>
      <c r="B722" s="1"/>
      <c r="C722" s="3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23"/>
      <c r="T722" s="123"/>
      <c r="U722" s="123"/>
      <c r="V722" s="123"/>
      <c r="W722" s="123"/>
      <c r="X722" s="123"/>
      <c r="Y722" s="123"/>
      <c r="Z722" s="123"/>
    </row>
    <row r="723" spans="1:26" ht="15.75" customHeight="1" x14ac:dyDescent="0.35">
      <c r="A723" s="2"/>
      <c r="B723" s="1"/>
      <c r="C723" s="3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23"/>
      <c r="T723" s="123"/>
      <c r="U723" s="123"/>
      <c r="V723" s="123"/>
      <c r="W723" s="123"/>
      <c r="X723" s="123"/>
      <c r="Y723" s="123"/>
      <c r="Z723" s="123"/>
    </row>
    <row r="724" spans="1:26" ht="15.75" customHeight="1" x14ac:dyDescent="0.35">
      <c r="A724" s="2"/>
      <c r="B724" s="1"/>
      <c r="C724" s="3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23"/>
      <c r="T724" s="123"/>
      <c r="U724" s="123"/>
      <c r="V724" s="123"/>
      <c r="W724" s="123"/>
      <c r="X724" s="123"/>
      <c r="Y724" s="123"/>
      <c r="Z724" s="123"/>
    </row>
    <row r="725" spans="1:26" ht="15.75" customHeight="1" x14ac:dyDescent="0.35">
      <c r="A725" s="2"/>
      <c r="B725" s="1"/>
      <c r="C725" s="3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23"/>
      <c r="T725" s="123"/>
      <c r="U725" s="123"/>
      <c r="V725" s="123"/>
      <c r="W725" s="123"/>
      <c r="X725" s="123"/>
      <c r="Y725" s="123"/>
      <c r="Z725" s="123"/>
    </row>
    <row r="726" spans="1:26" ht="15.75" customHeight="1" x14ac:dyDescent="0.35">
      <c r="A726" s="2"/>
      <c r="B726" s="1"/>
      <c r="C726" s="3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23"/>
      <c r="T726" s="123"/>
      <c r="U726" s="123"/>
      <c r="V726" s="123"/>
      <c r="W726" s="123"/>
      <c r="X726" s="123"/>
      <c r="Y726" s="123"/>
      <c r="Z726" s="123"/>
    </row>
    <row r="727" spans="1:26" ht="15.75" customHeight="1" x14ac:dyDescent="0.35">
      <c r="A727" s="2"/>
      <c r="B727" s="1"/>
      <c r="C727" s="3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23"/>
      <c r="T727" s="123"/>
      <c r="U727" s="123"/>
      <c r="V727" s="123"/>
      <c r="W727" s="123"/>
      <c r="X727" s="123"/>
      <c r="Y727" s="123"/>
      <c r="Z727" s="123"/>
    </row>
    <row r="728" spans="1:26" ht="15.75" customHeight="1" x14ac:dyDescent="0.35">
      <c r="A728" s="2"/>
      <c r="B728" s="1"/>
      <c r="C728" s="3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23"/>
      <c r="T728" s="123"/>
      <c r="U728" s="123"/>
      <c r="V728" s="123"/>
      <c r="W728" s="123"/>
      <c r="X728" s="123"/>
      <c r="Y728" s="123"/>
      <c r="Z728" s="123"/>
    </row>
    <row r="729" spans="1:26" ht="15.75" customHeight="1" x14ac:dyDescent="0.35">
      <c r="A729" s="2"/>
      <c r="B729" s="1"/>
      <c r="C729" s="3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23"/>
      <c r="T729" s="123"/>
      <c r="U729" s="123"/>
      <c r="V729" s="123"/>
      <c r="W729" s="123"/>
      <c r="X729" s="123"/>
      <c r="Y729" s="123"/>
      <c r="Z729" s="123"/>
    </row>
    <row r="730" spans="1:26" ht="15.75" customHeight="1" x14ac:dyDescent="0.35">
      <c r="A730" s="2"/>
      <c r="B730" s="1"/>
      <c r="C730" s="3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23"/>
      <c r="T730" s="123"/>
      <c r="U730" s="123"/>
      <c r="V730" s="123"/>
      <c r="W730" s="123"/>
      <c r="X730" s="123"/>
      <c r="Y730" s="123"/>
      <c r="Z730" s="123"/>
    </row>
    <row r="731" spans="1:26" ht="15.75" customHeight="1" x14ac:dyDescent="0.35">
      <c r="A731" s="2"/>
      <c r="B731" s="1"/>
      <c r="C731" s="3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23"/>
      <c r="T731" s="123"/>
      <c r="U731" s="123"/>
      <c r="V731" s="123"/>
      <c r="W731" s="123"/>
      <c r="X731" s="123"/>
      <c r="Y731" s="123"/>
      <c r="Z731" s="123"/>
    </row>
    <row r="732" spans="1:26" ht="15.75" customHeight="1" x14ac:dyDescent="0.35">
      <c r="A732" s="2"/>
      <c r="B732" s="1"/>
      <c r="C732" s="3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23"/>
      <c r="T732" s="123"/>
      <c r="U732" s="123"/>
      <c r="V732" s="123"/>
      <c r="W732" s="123"/>
      <c r="X732" s="123"/>
      <c r="Y732" s="123"/>
      <c r="Z732" s="123"/>
    </row>
    <row r="733" spans="1:26" ht="15.75" customHeight="1" x14ac:dyDescent="0.35">
      <c r="A733" s="2"/>
      <c r="B733" s="1"/>
      <c r="C733" s="3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23"/>
      <c r="T733" s="123"/>
      <c r="U733" s="123"/>
      <c r="V733" s="123"/>
      <c r="W733" s="123"/>
      <c r="X733" s="123"/>
      <c r="Y733" s="123"/>
      <c r="Z733" s="123"/>
    </row>
    <row r="734" spans="1:26" ht="15.75" customHeight="1" x14ac:dyDescent="0.35">
      <c r="A734" s="2"/>
      <c r="B734" s="1"/>
      <c r="C734" s="3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23"/>
      <c r="T734" s="123"/>
      <c r="U734" s="123"/>
      <c r="V734" s="123"/>
      <c r="W734" s="123"/>
      <c r="X734" s="123"/>
      <c r="Y734" s="123"/>
      <c r="Z734" s="123"/>
    </row>
    <row r="735" spans="1:26" ht="15.75" customHeight="1" x14ac:dyDescent="0.35">
      <c r="A735" s="2"/>
      <c r="B735" s="1"/>
      <c r="C735" s="3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23"/>
      <c r="T735" s="123"/>
      <c r="U735" s="123"/>
      <c r="V735" s="123"/>
      <c r="W735" s="123"/>
      <c r="X735" s="123"/>
      <c r="Y735" s="123"/>
      <c r="Z735" s="123"/>
    </row>
    <row r="736" spans="1:26" ht="15.75" customHeight="1" x14ac:dyDescent="0.35">
      <c r="A736" s="2"/>
      <c r="B736" s="1"/>
      <c r="C736" s="3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23"/>
      <c r="T736" s="123"/>
      <c r="U736" s="123"/>
      <c r="V736" s="123"/>
      <c r="W736" s="123"/>
      <c r="X736" s="123"/>
      <c r="Y736" s="123"/>
      <c r="Z736" s="123"/>
    </row>
    <row r="737" spans="1:26" ht="15.75" customHeight="1" x14ac:dyDescent="0.35">
      <c r="A737" s="2"/>
      <c r="B737" s="1"/>
      <c r="C737" s="3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23"/>
      <c r="T737" s="123"/>
      <c r="U737" s="123"/>
      <c r="V737" s="123"/>
      <c r="W737" s="123"/>
      <c r="X737" s="123"/>
      <c r="Y737" s="123"/>
      <c r="Z737" s="123"/>
    </row>
    <row r="738" spans="1:26" ht="15.75" customHeight="1" x14ac:dyDescent="0.35">
      <c r="A738" s="2"/>
      <c r="B738" s="1"/>
      <c r="C738" s="3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23"/>
      <c r="T738" s="123"/>
      <c r="U738" s="123"/>
      <c r="V738" s="123"/>
      <c r="W738" s="123"/>
      <c r="X738" s="123"/>
      <c r="Y738" s="123"/>
      <c r="Z738" s="123"/>
    </row>
    <row r="739" spans="1:26" ht="15.75" customHeight="1" x14ac:dyDescent="0.35">
      <c r="A739" s="2"/>
      <c r="B739" s="1"/>
      <c r="C739" s="3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23"/>
      <c r="T739" s="123"/>
      <c r="U739" s="123"/>
      <c r="V739" s="123"/>
      <c r="W739" s="123"/>
      <c r="X739" s="123"/>
      <c r="Y739" s="123"/>
      <c r="Z739" s="123"/>
    </row>
    <row r="740" spans="1:26" ht="15.75" customHeight="1" x14ac:dyDescent="0.35">
      <c r="A740" s="2"/>
      <c r="B740" s="1"/>
      <c r="C740" s="3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23"/>
      <c r="T740" s="123"/>
      <c r="U740" s="123"/>
      <c r="V740" s="123"/>
      <c r="W740" s="123"/>
      <c r="X740" s="123"/>
      <c r="Y740" s="123"/>
      <c r="Z740" s="123"/>
    </row>
    <row r="741" spans="1:26" ht="15.75" customHeight="1" x14ac:dyDescent="0.35">
      <c r="A741" s="2"/>
      <c r="B741" s="1"/>
      <c r="C741" s="3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23"/>
      <c r="T741" s="123"/>
      <c r="U741" s="123"/>
      <c r="V741" s="123"/>
      <c r="W741" s="123"/>
      <c r="X741" s="123"/>
      <c r="Y741" s="123"/>
      <c r="Z741" s="123"/>
    </row>
    <row r="742" spans="1:26" ht="15.75" customHeight="1" x14ac:dyDescent="0.35">
      <c r="A742" s="2"/>
      <c r="B742" s="1"/>
      <c r="C742" s="3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23"/>
      <c r="T742" s="123"/>
      <c r="U742" s="123"/>
      <c r="V742" s="123"/>
      <c r="W742" s="123"/>
      <c r="X742" s="123"/>
      <c r="Y742" s="123"/>
      <c r="Z742" s="123"/>
    </row>
    <row r="743" spans="1:26" ht="15.75" customHeight="1" x14ac:dyDescent="0.35">
      <c r="A743" s="2"/>
      <c r="B743" s="1"/>
      <c r="C743" s="3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23"/>
      <c r="T743" s="123"/>
      <c r="U743" s="123"/>
      <c r="V743" s="123"/>
      <c r="W743" s="123"/>
      <c r="X743" s="123"/>
      <c r="Y743" s="123"/>
      <c r="Z743" s="123"/>
    </row>
    <row r="744" spans="1:26" ht="15.75" customHeight="1" x14ac:dyDescent="0.35">
      <c r="A744" s="2"/>
      <c r="B744" s="1"/>
      <c r="C744" s="3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23"/>
      <c r="T744" s="123"/>
      <c r="U744" s="123"/>
      <c r="V744" s="123"/>
      <c r="W744" s="123"/>
      <c r="X744" s="123"/>
      <c r="Y744" s="123"/>
      <c r="Z744" s="123"/>
    </row>
    <row r="745" spans="1:26" ht="15.75" customHeight="1" x14ac:dyDescent="0.35">
      <c r="A745" s="2"/>
      <c r="B745" s="1"/>
      <c r="C745" s="3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23"/>
      <c r="T745" s="123"/>
      <c r="U745" s="123"/>
      <c r="V745" s="123"/>
      <c r="W745" s="123"/>
      <c r="X745" s="123"/>
      <c r="Y745" s="123"/>
      <c r="Z745" s="123"/>
    </row>
    <row r="746" spans="1:26" ht="15.75" customHeight="1" x14ac:dyDescent="0.35">
      <c r="A746" s="2"/>
      <c r="B746" s="1"/>
      <c r="C746" s="3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23"/>
      <c r="T746" s="123"/>
      <c r="U746" s="123"/>
      <c r="V746" s="123"/>
      <c r="W746" s="123"/>
      <c r="X746" s="123"/>
      <c r="Y746" s="123"/>
      <c r="Z746" s="123"/>
    </row>
    <row r="747" spans="1:26" ht="15.75" customHeight="1" x14ac:dyDescent="0.35">
      <c r="A747" s="2"/>
      <c r="B747" s="1"/>
      <c r="C747" s="3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23"/>
      <c r="T747" s="123"/>
      <c r="U747" s="123"/>
      <c r="V747" s="123"/>
      <c r="W747" s="123"/>
      <c r="X747" s="123"/>
      <c r="Y747" s="123"/>
      <c r="Z747" s="123"/>
    </row>
    <row r="748" spans="1:26" ht="15.75" customHeight="1" x14ac:dyDescent="0.35">
      <c r="A748" s="2"/>
      <c r="B748" s="1"/>
      <c r="C748" s="3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23"/>
      <c r="T748" s="123"/>
      <c r="U748" s="123"/>
      <c r="V748" s="123"/>
      <c r="W748" s="123"/>
      <c r="X748" s="123"/>
      <c r="Y748" s="123"/>
      <c r="Z748" s="123"/>
    </row>
    <row r="749" spans="1:26" ht="15.75" customHeight="1" x14ac:dyDescent="0.35">
      <c r="A749" s="2"/>
      <c r="B749" s="1"/>
      <c r="C749" s="3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23"/>
      <c r="T749" s="123"/>
      <c r="U749" s="123"/>
      <c r="V749" s="123"/>
      <c r="W749" s="123"/>
      <c r="X749" s="123"/>
      <c r="Y749" s="123"/>
      <c r="Z749" s="123"/>
    </row>
    <row r="750" spans="1:26" ht="15.75" customHeight="1" x14ac:dyDescent="0.35">
      <c r="A750" s="2"/>
      <c r="B750" s="1"/>
      <c r="C750" s="3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23"/>
      <c r="T750" s="123"/>
      <c r="U750" s="123"/>
      <c r="V750" s="123"/>
      <c r="W750" s="123"/>
      <c r="X750" s="123"/>
      <c r="Y750" s="123"/>
      <c r="Z750" s="123"/>
    </row>
    <row r="751" spans="1:26" ht="15.75" customHeight="1" x14ac:dyDescent="0.35">
      <c r="A751" s="2"/>
      <c r="B751" s="1"/>
      <c r="C751" s="3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23"/>
      <c r="T751" s="123"/>
      <c r="U751" s="123"/>
      <c r="V751" s="123"/>
      <c r="W751" s="123"/>
      <c r="X751" s="123"/>
      <c r="Y751" s="123"/>
      <c r="Z751" s="123"/>
    </row>
    <row r="752" spans="1:26" ht="15.75" customHeight="1" x14ac:dyDescent="0.35">
      <c r="A752" s="2"/>
      <c r="B752" s="1"/>
      <c r="C752" s="3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23"/>
      <c r="T752" s="123"/>
      <c r="U752" s="123"/>
      <c r="V752" s="123"/>
      <c r="W752" s="123"/>
      <c r="X752" s="123"/>
      <c r="Y752" s="123"/>
      <c r="Z752" s="123"/>
    </row>
    <row r="753" spans="1:26" ht="15.75" customHeight="1" x14ac:dyDescent="0.35">
      <c r="A753" s="2"/>
      <c r="B753" s="1"/>
      <c r="C753" s="3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23"/>
      <c r="T753" s="123"/>
      <c r="U753" s="123"/>
      <c r="V753" s="123"/>
      <c r="W753" s="123"/>
      <c r="X753" s="123"/>
      <c r="Y753" s="123"/>
      <c r="Z753" s="123"/>
    </row>
    <row r="754" spans="1:26" ht="15.75" customHeight="1" x14ac:dyDescent="0.35">
      <c r="A754" s="2"/>
      <c r="B754" s="1"/>
      <c r="C754" s="3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23"/>
      <c r="T754" s="123"/>
      <c r="U754" s="123"/>
      <c r="V754" s="123"/>
      <c r="W754" s="123"/>
      <c r="X754" s="123"/>
      <c r="Y754" s="123"/>
      <c r="Z754" s="123"/>
    </row>
    <row r="755" spans="1:26" ht="15.75" customHeight="1" x14ac:dyDescent="0.35">
      <c r="A755" s="2"/>
      <c r="B755" s="1"/>
      <c r="C755" s="3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23"/>
      <c r="T755" s="123"/>
      <c r="U755" s="123"/>
      <c r="V755" s="123"/>
      <c r="W755" s="123"/>
      <c r="X755" s="123"/>
      <c r="Y755" s="123"/>
      <c r="Z755" s="123"/>
    </row>
    <row r="756" spans="1:26" ht="15.75" customHeight="1" x14ac:dyDescent="0.35">
      <c r="A756" s="2"/>
      <c r="B756" s="1"/>
      <c r="C756" s="3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23"/>
      <c r="T756" s="123"/>
      <c r="U756" s="123"/>
      <c r="V756" s="123"/>
      <c r="W756" s="123"/>
      <c r="X756" s="123"/>
      <c r="Y756" s="123"/>
      <c r="Z756" s="123"/>
    </row>
    <row r="757" spans="1:26" ht="15.75" customHeight="1" x14ac:dyDescent="0.35">
      <c r="A757" s="2"/>
      <c r="B757" s="1"/>
      <c r="C757" s="3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23"/>
      <c r="T757" s="123"/>
      <c r="U757" s="123"/>
      <c r="V757" s="123"/>
      <c r="W757" s="123"/>
      <c r="X757" s="123"/>
      <c r="Y757" s="123"/>
      <c r="Z757" s="123"/>
    </row>
    <row r="758" spans="1:26" ht="15.75" customHeight="1" x14ac:dyDescent="0.35">
      <c r="A758" s="2"/>
      <c r="B758" s="1"/>
      <c r="C758" s="3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23"/>
      <c r="T758" s="123"/>
      <c r="U758" s="123"/>
      <c r="V758" s="123"/>
      <c r="W758" s="123"/>
      <c r="X758" s="123"/>
      <c r="Y758" s="123"/>
      <c r="Z758" s="123"/>
    </row>
    <row r="759" spans="1:26" ht="15.75" customHeight="1" x14ac:dyDescent="0.35">
      <c r="A759" s="2"/>
      <c r="B759" s="1"/>
      <c r="C759" s="3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23"/>
      <c r="T759" s="123"/>
      <c r="U759" s="123"/>
      <c r="V759" s="123"/>
      <c r="W759" s="123"/>
      <c r="X759" s="123"/>
      <c r="Y759" s="123"/>
      <c r="Z759" s="123"/>
    </row>
    <row r="760" spans="1:26" ht="15.75" customHeight="1" x14ac:dyDescent="0.35">
      <c r="A760" s="2"/>
      <c r="B760" s="1"/>
      <c r="C760" s="3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23"/>
      <c r="T760" s="123"/>
      <c r="U760" s="123"/>
      <c r="V760" s="123"/>
      <c r="W760" s="123"/>
      <c r="X760" s="123"/>
      <c r="Y760" s="123"/>
      <c r="Z760" s="123"/>
    </row>
    <row r="761" spans="1:26" ht="15.75" customHeight="1" x14ac:dyDescent="0.35">
      <c r="A761" s="2"/>
      <c r="B761" s="1"/>
      <c r="C761" s="3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23"/>
      <c r="T761" s="123"/>
      <c r="U761" s="123"/>
      <c r="V761" s="123"/>
      <c r="W761" s="123"/>
      <c r="X761" s="123"/>
      <c r="Y761" s="123"/>
      <c r="Z761" s="123"/>
    </row>
    <row r="762" spans="1:26" ht="15.75" customHeight="1" x14ac:dyDescent="0.35">
      <c r="A762" s="2"/>
      <c r="B762" s="1"/>
      <c r="C762" s="3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23"/>
      <c r="T762" s="123"/>
      <c r="U762" s="123"/>
      <c r="V762" s="123"/>
      <c r="W762" s="123"/>
      <c r="X762" s="123"/>
      <c r="Y762" s="123"/>
      <c r="Z762" s="123"/>
    </row>
    <row r="763" spans="1:26" ht="15.75" customHeight="1" x14ac:dyDescent="0.35">
      <c r="A763" s="2"/>
      <c r="B763" s="1"/>
      <c r="C763" s="3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23"/>
      <c r="T763" s="123"/>
      <c r="U763" s="123"/>
      <c r="V763" s="123"/>
      <c r="W763" s="123"/>
      <c r="X763" s="123"/>
      <c r="Y763" s="123"/>
      <c r="Z763" s="123"/>
    </row>
    <row r="764" spans="1:26" ht="15.75" customHeight="1" x14ac:dyDescent="0.35">
      <c r="A764" s="2"/>
      <c r="B764" s="1"/>
      <c r="C764" s="3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23"/>
      <c r="T764" s="123"/>
      <c r="U764" s="123"/>
      <c r="V764" s="123"/>
      <c r="W764" s="123"/>
      <c r="X764" s="123"/>
      <c r="Y764" s="123"/>
      <c r="Z764" s="123"/>
    </row>
    <row r="765" spans="1:26" ht="15.75" customHeight="1" x14ac:dyDescent="0.35">
      <c r="A765" s="2"/>
      <c r="B765" s="1"/>
      <c r="C765" s="3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23"/>
      <c r="T765" s="123"/>
      <c r="U765" s="123"/>
      <c r="V765" s="123"/>
      <c r="W765" s="123"/>
      <c r="X765" s="123"/>
      <c r="Y765" s="123"/>
      <c r="Z765" s="123"/>
    </row>
    <row r="766" spans="1:26" ht="15.75" customHeight="1" x14ac:dyDescent="0.35">
      <c r="A766" s="2"/>
      <c r="B766" s="1"/>
      <c r="C766" s="3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23"/>
      <c r="T766" s="123"/>
      <c r="U766" s="123"/>
      <c r="V766" s="123"/>
      <c r="W766" s="123"/>
      <c r="X766" s="123"/>
      <c r="Y766" s="123"/>
      <c r="Z766" s="123"/>
    </row>
    <row r="767" spans="1:26" ht="15.75" customHeight="1" x14ac:dyDescent="0.35">
      <c r="A767" s="2"/>
      <c r="B767" s="1"/>
      <c r="C767" s="3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23"/>
      <c r="T767" s="123"/>
      <c r="U767" s="123"/>
      <c r="V767" s="123"/>
      <c r="W767" s="123"/>
      <c r="X767" s="123"/>
      <c r="Y767" s="123"/>
      <c r="Z767" s="123"/>
    </row>
    <row r="768" spans="1:26" ht="15.75" customHeight="1" x14ac:dyDescent="0.35">
      <c r="A768" s="2"/>
      <c r="B768" s="1"/>
      <c r="C768" s="3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23"/>
      <c r="T768" s="123"/>
      <c r="U768" s="123"/>
      <c r="V768" s="123"/>
      <c r="W768" s="123"/>
      <c r="X768" s="123"/>
      <c r="Y768" s="123"/>
      <c r="Z768" s="123"/>
    </row>
    <row r="769" spans="1:26" ht="15.75" customHeight="1" x14ac:dyDescent="0.35">
      <c r="A769" s="2"/>
      <c r="B769" s="1"/>
      <c r="C769" s="3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23"/>
      <c r="T769" s="123"/>
      <c r="U769" s="123"/>
      <c r="V769" s="123"/>
      <c r="W769" s="123"/>
      <c r="X769" s="123"/>
      <c r="Y769" s="123"/>
      <c r="Z769" s="123"/>
    </row>
    <row r="770" spans="1:26" ht="15.75" customHeight="1" x14ac:dyDescent="0.35">
      <c r="A770" s="2"/>
      <c r="B770" s="1"/>
      <c r="C770" s="3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23"/>
      <c r="T770" s="123"/>
      <c r="U770" s="123"/>
      <c r="V770" s="123"/>
      <c r="W770" s="123"/>
      <c r="X770" s="123"/>
      <c r="Y770" s="123"/>
      <c r="Z770" s="123"/>
    </row>
    <row r="771" spans="1:26" ht="15.75" customHeight="1" x14ac:dyDescent="0.35">
      <c r="A771" s="2"/>
      <c r="B771" s="1"/>
      <c r="C771" s="3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23"/>
      <c r="T771" s="123"/>
      <c r="U771" s="123"/>
      <c r="V771" s="123"/>
      <c r="W771" s="123"/>
      <c r="X771" s="123"/>
      <c r="Y771" s="123"/>
      <c r="Z771" s="123"/>
    </row>
    <row r="772" spans="1:26" ht="15.75" customHeight="1" x14ac:dyDescent="0.35">
      <c r="A772" s="2"/>
      <c r="B772" s="1"/>
      <c r="C772" s="3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23"/>
      <c r="T772" s="123"/>
      <c r="U772" s="123"/>
      <c r="V772" s="123"/>
      <c r="W772" s="123"/>
      <c r="X772" s="123"/>
      <c r="Y772" s="123"/>
      <c r="Z772" s="123"/>
    </row>
    <row r="773" spans="1:26" ht="15.75" customHeight="1" x14ac:dyDescent="0.35">
      <c r="A773" s="2"/>
      <c r="B773" s="1"/>
      <c r="C773" s="3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23"/>
      <c r="T773" s="123"/>
      <c r="U773" s="123"/>
      <c r="V773" s="123"/>
      <c r="W773" s="123"/>
      <c r="X773" s="123"/>
      <c r="Y773" s="123"/>
      <c r="Z773" s="123"/>
    </row>
    <row r="774" spans="1:26" ht="15.75" customHeight="1" x14ac:dyDescent="0.35">
      <c r="A774" s="2"/>
      <c r="B774" s="1"/>
      <c r="C774" s="3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23"/>
      <c r="T774" s="123"/>
      <c r="U774" s="123"/>
      <c r="V774" s="123"/>
      <c r="W774" s="123"/>
      <c r="X774" s="123"/>
      <c r="Y774" s="123"/>
      <c r="Z774" s="123"/>
    </row>
    <row r="775" spans="1:26" ht="15.75" customHeight="1" x14ac:dyDescent="0.35">
      <c r="A775" s="2"/>
      <c r="B775" s="1"/>
      <c r="C775" s="3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23"/>
      <c r="T775" s="123"/>
      <c r="U775" s="123"/>
      <c r="V775" s="123"/>
      <c r="W775" s="123"/>
      <c r="X775" s="123"/>
      <c r="Y775" s="123"/>
      <c r="Z775" s="123"/>
    </row>
    <row r="776" spans="1:26" ht="15.75" customHeight="1" x14ac:dyDescent="0.35">
      <c r="A776" s="2"/>
      <c r="B776" s="1"/>
      <c r="C776" s="3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23"/>
      <c r="T776" s="123"/>
      <c r="U776" s="123"/>
      <c r="V776" s="123"/>
      <c r="W776" s="123"/>
      <c r="X776" s="123"/>
      <c r="Y776" s="123"/>
      <c r="Z776" s="123"/>
    </row>
    <row r="777" spans="1:26" ht="15.75" customHeight="1" x14ac:dyDescent="0.35">
      <c r="A777" s="2"/>
      <c r="B777" s="1"/>
      <c r="C777" s="3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23"/>
      <c r="T777" s="123"/>
      <c r="U777" s="123"/>
      <c r="V777" s="123"/>
      <c r="W777" s="123"/>
      <c r="X777" s="123"/>
      <c r="Y777" s="123"/>
      <c r="Z777" s="123"/>
    </row>
    <row r="778" spans="1:26" ht="15.75" customHeight="1" x14ac:dyDescent="0.35">
      <c r="A778" s="2"/>
      <c r="B778" s="1"/>
      <c r="C778" s="3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23"/>
      <c r="T778" s="123"/>
      <c r="U778" s="123"/>
      <c r="V778" s="123"/>
      <c r="W778" s="123"/>
      <c r="X778" s="123"/>
      <c r="Y778" s="123"/>
      <c r="Z778" s="123"/>
    </row>
    <row r="779" spans="1:26" ht="15.75" customHeight="1" x14ac:dyDescent="0.35">
      <c r="A779" s="2"/>
      <c r="B779" s="1"/>
      <c r="C779" s="3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23"/>
      <c r="T779" s="123"/>
      <c r="U779" s="123"/>
      <c r="V779" s="123"/>
      <c r="W779" s="123"/>
      <c r="X779" s="123"/>
      <c r="Y779" s="123"/>
      <c r="Z779" s="123"/>
    </row>
    <row r="780" spans="1:26" ht="15.75" customHeight="1" x14ac:dyDescent="0.35">
      <c r="A780" s="2"/>
      <c r="B780" s="1"/>
      <c r="C780" s="3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23"/>
      <c r="T780" s="123"/>
      <c r="U780" s="123"/>
      <c r="V780" s="123"/>
      <c r="W780" s="123"/>
      <c r="X780" s="123"/>
      <c r="Y780" s="123"/>
      <c r="Z780" s="123"/>
    </row>
    <row r="781" spans="1:26" ht="15.75" customHeight="1" x14ac:dyDescent="0.35">
      <c r="A781" s="2"/>
      <c r="B781" s="1"/>
      <c r="C781" s="3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23"/>
      <c r="T781" s="123"/>
      <c r="U781" s="123"/>
      <c r="V781" s="123"/>
      <c r="W781" s="123"/>
      <c r="X781" s="123"/>
      <c r="Y781" s="123"/>
      <c r="Z781" s="123"/>
    </row>
    <row r="782" spans="1:26" ht="15.75" customHeight="1" x14ac:dyDescent="0.35">
      <c r="A782" s="2"/>
      <c r="B782" s="1"/>
      <c r="C782" s="3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23"/>
      <c r="T782" s="123"/>
      <c r="U782" s="123"/>
      <c r="V782" s="123"/>
      <c r="W782" s="123"/>
      <c r="X782" s="123"/>
      <c r="Y782" s="123"/>
      <c r="Z782" s="123"/>
    </row>
    <row r="783" spans="1:26" ht="15.75" customHeight="1" x14ac:dyDescent="0.35">
      <c r="A783" s="2"/>
      <c r="B783" s="1"/>
      <c r="C783" s="3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23"/>
      <c r="T783" s="123"/>
      <c r="U783" s="123"/>
      <c r="V783" s="123"/>
      <c r="W783" s="123"/>
      <c r="X783" s="123"/>
      <c r="Y783" s="123"/>
      <c r="Z783" s="123"/>
    </row>
    <row r="784" spans="1:26" ht="15.75" customHeight="1" x14ac:dyDescent="0.35">
      <c r="A784" s="2"/>
      <c r="B784" s="1"/>
      <c r="C784" s="3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23"/>
      <c r="T784" s="123"/>
      <c r="U784" s="123"/>
      <c r="V784" s="123"/>
      <c r="W784" s="123"/>
      <c r="X784" s="123"/>
      <c r="Y784" s="123"/>
      <c r="Z784" s="123"/>
    </row>
    <row r="785" spans="1:26" ht="15.75" customHeight="1" x14ac:dyDescent="0.35">
      <c r="A785" s="2"/>
      <c r="B785" s="1"/>
      <c r="C785" s="3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23"/>
      <c r="T785" s="123"/>
      <c r="U785" s="123"/>
      <c r="V785" s="123"/>
      <c r="W785" s="123"/>
      <c r="X785" s="123"/>
      <c r="Y785" s="123"/>
      <c r="Z785" s="123"/>
    </row>
    <row r="786" spans="1:26" ht="15.75" customHeight="1" x14ac:dyDescent="0.35">
      <c r="A786" s="2"/>
      <c r="B786" s="1"/>
      <c r="C786" s="3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23"/>
      <c r="T786" s="123"/>
      <c r="U786" s="123"/>
      <c r="V786" s="123"/>
      <c r="W786" s="123"/>
      <c r="X786" s="123"/>
      <c r="Y786" s="123"/>
      <c r="Z786" s="123"/>
    </row>
    <row r="787" spans="1:26" ht="15.75" customHeight="1" x14ac:dyDescent="0.35">
      <c r="A787" s="2"/>
      <c r="B787" s="1"/>
      <c r="C787" s="3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23"/>
      <c r="T787" s="123"/>
      <c r="U787" s="123"/>
      <c r="V787" s="123"/>
      <c r="W787" s="123"/>
      <c r="X787" s="123"/>
      <c r="Y787" s="123"/>
      <c r="Z787" s="123"/>
    </row>
    <row r="788" spans="1:26" ht="15.75" customHeight="1" x14ac:dyDescent="0.35">
      <c r="A788" s="2"/>
      <c r="B788" s="1"/>
      <c r="C788" s="3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23"/>
      <c r="T788" s="123"/>
      <c r="U788" s="123"/>
      <c r="V788" s="123"/>
      <c r="W788" s="123"/>
      <c r="X788" s="123"/>
      <c r="Y788" s="123"/>
      <c r="Z788" s="123"/>
    </row>
    <row r="789" spans="1:26" ht="15.75" customHeight="1" x14ac:dyDescent="0.35">
      <c r="A789" s="2"/>
      <c r="B789" s="1"/>
      <c r="C789" s="3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23"/>
      <c r="T789" s="123"/>
      <c r="U789" s="123"/>
      <c r="V789" s="123"/>
      <c r="W789" s="123"/>
      <c r="X789" s="123"/>
      <c r="Y789" s="123"/>
      <c r="Z789" s="123"/>
    </row>
    <row r="790" spans="1:26" ht="15.75" customHeight="1" x14ac:dyDescent="0.35">
      <c r="A790" s="2"/>
      <c r="B790" s="1"/>
      <c r="C790" s="3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23"/>
      <c r="T790" s="123"/>
      <c r="U790" s="123"/>
      <c r="V790" s="123"/>
      <c r="W790" s="123"/>
      <c r="X790" s="123"/>
      <c r="Y790" s="123"/>
      <c r="Z790" s="123"/>
    </row>
    <row r="791" spans="1:26" ht="15.75" customHeight="1" x14ac:dyDescent="0.35">
      <c r="A791" s="2"/>
      <c r="B791" s="1"/>
      <c r="C791" s="3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23"/>
      <c r="T791" s="123"/>
      <c r="U791" s="123"/>
      <c r="V791" s="123"/>
      <c r="W791" s="123"/>
      <c r="X791" s="123"/>
      <c r="Y791" s="123"/>
      <c r="Z791" s="123"/>
    </row>
    <row r="792" spans="1:26" ht="15.75" customHeight="1" x14ac:dyDescent="0.35">
      <c r="A792" s="2"/>
      <c r="B792" s="1"/>
      <c r="C792" s="3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23"/>
      <c r="T792" s="123"/>
      <c r="U792" s="123"/>
      <c r="V792" s="123"/>
      <c r="W792" s="123"/>
      <c r="X792" s="123"/>
      <c r="Y792" s="123"/>
      <c r="Z792" s="123"/>
    </row>
    <row r="793" spans="1:26" ht="15.75" customHeight="1" x14ac:dyDescent="0.35">
      <c r="A793" s="2"/>
      <c r="B793" s="1"/>
      <c r="C793" s="3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23"/>
      <c r="T793" s="123"/>
      <c r="U793" s="123"/>
      <c r="V793" s="123"/>
      <c r="W793" s="123"/>
      <c r="X793" s="123"/>
      <c r="Y793" s="123"/>
      <c r="Z793" s="123"/>
    </row>
    <row r="794" spans="1:26" ht="15.75" customHeight="1" x14ac:dyDescent="0.35">
      <c r="A794" s="2"/>
      <c r="B794" s="1"/>
      <c r="C794" s="3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23"/>
      <c r="T794" s="123"/>
      <c r="U794" s="123"/>
      <c r="V794" s="123"/>
      <c r="W794" s="123"/>
      <c r="X794" s="123"/>
      <c r="Y794" s="123"/>
      <c r="Z794" s="123"/>
    </row>
    <row r="795" spans="1:26" ht="15.75" customHeight="1" x14ac:dyDescent="0.35">
      <c r="A795" s="2"/>
      <c r="B795" s="1"/>
      <c r="C795" s="3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23"/>
      <c r="T795" s="123"/>
      <c r="U795" s="123"/>
      <c r="V795" s="123"/>
      <c r="W795" s="123"/>
      <c r="X795" s="123"/>
      <c r="Y795" s="123"/>
      <c r="Z795" s="123"/>
    </row>
    <row r="796" spans="1:26" ht="15.75" customHeight="1" x14ac:dyDescent="0.35">
      <c r="A796" s="2"/>
      <c r="B796" s="1"/>
      <c r="C796" s="3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23"/>
      <c r="T796" s="123"/>
      <c r="U796" s="123"/>
      <c r="V796" s="123"/>
      <c r="W796" s="123"/>
      <c r="X796" s="123"/>
      <c r="Y796" s="123"/>
      <c r="Z796" s="123"/>
    </row>
    <row r="797" spans="1:26" ht="15.75" customHeight="1" x14ac:dyDescent="0.35">
      <c r="A797" s="2"/>
      <c r="B797" s="1"/>
      <c r="C797" s="3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23"/>
      <c r="T797" s="123"/>
      <c r="U797" s="123"/>
      <c r="V797" s="123"/>
      <c r="W797" s="123"/>
      <c r="X797" s="123"/>
      <c r="Y797" s="123"/>
      <c r="Z797" s="123"/>
    </row>
    <row r="798" spans="1:26" ht="15.75" customHeight="1" x14ac:dyDescent="0.35">
      <c r="A798" s="2"/>
      <c r="B798" s="1"/>
      <c r="C798" s="3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23"/>
      <c r="T798" s="123"/>
      <c r="U798" s="123"/>
      <c r="V798" s="123"/>
      <c r="W798" s="123"/>
      <c r="X798" s="123"/>
      <c r="Y798" s="123"/>
      <c r="Z798" s="123"/>
    </row>
    <row r="799" spans="1:26" ht="15.75" customHeight="1" x14ac:dyDescent="0.35">
      <c r="A799" s="2"/>
      <c r="B799" s="1"/>
      <c r="C799" s="3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23"/>
      <c r="T799" s="123"/>
      <c r="U799" s="123"/>
      <c r="V799" s="123"/>
      <c r="W799" s="123"/>
      <c r="X799" s="123"/>
      <c r="Y799" s="123"/>
      <c r="Z799" s="123"/>
    </row>
    <row r="800" spans="1:26" ht="15.75" customHeight="1" x14ac:dyDescent="0.35">
      <c r="A800" s="2"/>
      <c r="B800" s="1"/>
      <c r="C800" s="3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23"/>
      <c r="T800" s="123"/>
      <c r="U800" s="123"/>
      <c r="V800" s="123"/>
      <c r="W800" s="123"/>
      <c r="X800" s="123"/>
      <c r="Y800" s="123"/>
      <c r="Z800" s="123"/>
    </row>
    <row r="801" spans="1:26" ht="15.75" customHeight="1" x14ac:dyDescent="0.35">
      <c r="A801" s="2"/>
      <c r="B801" s="1"/>
      <c r="C801" s="3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23"/>
      <c r="T801" s="123"/>
      <c r="U801" s="123"/>
      <c r="V801" s="123"/>
      <c r="W801" s="123"/>
      <c r="X801" s="123"/>
      <c r="Y801" s="123"/>
      <c r="Z801" s="123"/>
    </row>
    <row r="802" spans="1:26" ht="15.75" customHeight="1" x14ac:dyDescent="0.35">
      <c r="A802" s="2"/>
      <c r="B802" s="1"/>
      <c r="C802" s="3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23"/>
      <c r="T802" s="123"/>
      <c r="U802" s="123"/>
      <c r="V802" s="123"/>
      <c r="W802" s="123"/>
      <c r="X802" s="123"/>
      <c r="Y802" s="123"/>
      <c r="Z802" s="123"/>
    </row>
    <row r="803" spans="1:26" ht="15.75" customHeight="1" x14ac:dyDescent="0.35">
      <c r="A803" s="2"/>
      <c r="B803" s="1"/>
      <c r="C803" s="3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23"/>
      <c r="T803" s="123"/>
      <c r="U803" s="123"/>
      <c r="V803" s="123"/>
      <c r="W803" s="123"/>
      <c r="X803" s="123"/>
      <c r="Y803" s="123"/>
      <c r="Z803" s="123"/>
    </row>
    <row r="804" spans="1:26" ht="15.75" customHeight="1" x14ac:dyDescent="0.35">
      <c r="A804" s="2"/>
      <c r="B804" s="1"/>
      <c r="C804" s="3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23"/>
      <c r="T804" s="123"/>
      <c r="U804" s="123"/>
      <c r="V804" s="123"/>
      <c r="W804" s="123"/>
      <c r="X804" s="123"/>
      <c r="Y804" s="123"/>
      <c r="Z804" s="123"/>
    </row>
    <row r="805" spans="1:26" ht="15.75" customHeight="1" x14ac:dyDescent="0.35">
      <c r="A805" s="2"/>
      <c r="B805" s="1"/>
      <c r="C805" s="3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23"/>
      <c r="T805" s="123"/>
      <c r="U805" s="123"/>
      <c r="V805" s="123"/>
      <c r="W805" s="123"/>
      <c r="X805" s="123"/>
      <c r="Y805" s="123"/>
      <c r="Z805" s="123"/>
    </row>
    <row r="806" spans="1:26" ht="15.75" customHeight="1" x14ac:dyDescent="0.35">
      <c r="A806" s="2"/>
      <c r="B806" s="1"/>
      <c r="C806" s="3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23"/>
      <c r="T806" s="123"/>
      <c r="U806" s="123"/>
      <c r="V806" s="123"/>
      <c r="W806" s="123"/>
      <c r="X806" s="123"/>
      <c r="Y806" s="123"/>
      <c r="Z806" s="123"/>
    </row>
    <row r="807" spans="1:26" ht="15.75" customHeight="1" x14ac:dyDescent="0.35">
      <c r="A807" s="2"/>
      <c r="B807" s="1"/>
      <c r="C807" s="3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23"/>
      <c r="T807" s="123"/>
      <c r="U807" s="123"/>
      <c r="V807" s="123"/>
      <c r="W807" s="123"/>
      <c r="X807" s="123"/>
      <c r="Y807" s="123"/>
      <c r="Z807" s="123"/>
    </row>
    <row r="808" spans="1:26" ht="15.75" customHeight="1" x14ac:dyDescent="0.35">
      <c r="A808" s="2"/>
      <c r="B808" s="1"/>
      <c r="C808" s="3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23"/>
      <c r="T808" s="123"/>
      <c r="U808" s="123"/>
      <c r="V808" s="123"/>
      <c r="W808" s="123"/>
      <c r="X808" s="123"/>
      <c r="Y808" s="123"/>
      <c r="Z808" s="123"/>
    </row>
    <row r="809" spans="1:26" ht="15.75" customHeight="1" x14ac:dyDescent="0.35">
      <c r="A809" s="2"/>
      <c r="B809" s="1"/>
      <c r="C809" s="3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23"/>
      <c r="T809" s="123"/>
      <c r="U809" s="123"/>
      <c r="V809" s="123"/>
      <c r="W809" s="123"/>
      <c r="X809" s="123"/>
      <c r="Y809" s="123"/>
      <c r="Z809" s="123"/>
    </row>
    <row r="810" spans="1:26" ht="15.75" customHeight="1" x14ac:dyDescent="0.35">
      <c r="A810" s="2"/>
      <c r="B810" s="1"/>
      <c r="C810" s="3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23"/>
      <c r="T810" s="123"/>
      <c r="U810" s="123"/>
      <c r="V810" s="123"/>
      <c r="W810" s="123"/>
      <c r="X810" s="123"/>
      <c r="Y810" s="123"/>
      <c r="Z810" s="123"/>
    </row>
    <row r="811" spans="1:26" ht="15.75" customHeight="1" x14ac:dyDescent="0.35">
      <c r="A811" s="2"/>
      <c r="B811" s="1"/>
      <c r="C811" s="3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23"/>
      <c r="T811" s="123"/>
      <c r="U811" s="123"/>
      <c r="V811" s="123"/>
      <c r="W811" s="123"/>
      <c r="X811" s="123"/>
      <c r="Y811" s="123"/>
      <c r="Z811" s="123"/>
    </row>
    <row r="812" spans="1:26" ht="15.75" customHeight="1" x14ac:dyDescent="0.35">
      <c r="A812" s="2"/>
      <c r="B812" s="1"/>
      <c r="C812" s="3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23"/>
      <c r="T812" s="123"/>
      <c r="U812" s="123"/>
      <c r="V812" s="123"/>
      <c r="W812" s="123"/>
      <c r="X812" s="123"/>
      <c r="Y812" s="123"/>
      <c r="Z812" s="123"/>
    </row>
    <row r="813" spans="1:26" ht="15.75" customHeight="1" x14ac:dyDescent="0.35">
      <c r="A813" s="2"/>
      <c r="B813" s="1"/>
      <c r="C813" s="3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23"/>
      <c r="T813" s="123"/>
      <c r="U813" s="123"/>
      <c r="V813" s="123"/>
      <c r="W813" s="123"/>
      <c r="X813" s="123"/>
      <c r="Y813" s="123"/>
      <c r="Z813" s="123"/>
    </row>
    <row r="814" spans="1:26" ht="15.75" customHeight="1" x14ac:dyDescent="0.35">
      <c r="A814" s="2"/>
      <c r="B814" s="1"/>
      <c r="C814" s="3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23"/>
      <c r="T814" s="123"/>
      <c r="U814" s="123"/>
      <c r="V814" s="123"/>
      <c r="W814" s="123"/>
      <c r="X814" s="123"/>
      <c r="Y814" s="123"/>
      <c r="Z814" s="123"/>
    </row>
    <row r="815" spans="1:26" ht="15.75" customHeight="1" x14ac:dyDescent="0.35">
      <c r="A815" s="2"/>
      <c r="B815" s="1"/>
      <c r="C815" s="3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23"/>
      <c r="T815" s="123"/>
      <c r="U815" s="123"/>
      <c r="V815" s="123"/>
      <c r="W815" s="123"/>
      <c r="X815" s="123"/>
      <c r="Y815" s="123"/>
      <c r="Z815" s="123"/>
    </row>
    <row r="816" spans="1:26" ht="15.75" customHeight="1" x14ac:dyDescent="0.35">
      <c r="A816" s="2"/>
      <c r="B816" s="1"/>
      <c r="C816" s="3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23"/>
      <c r="T816" s="123"/>
      <c r="U816" s="123"/>
      <c r="V816" s="123"/>
      <c r="W816" s="123"/>
      <c r="X816" s="123"/>
      <c r="Y816" s="123"/>
      <c r="Z816" s="123"/>
    </row>
    <row r="817" spans="1:26" ht="15.75" customHeight="1" x14ac:dyDescent="0.35">
      <c r="A817" s="2"/>
      <c r="B817" s="1"/>
      <c r="C817" s="3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23"/>
      <c r="T817" s="123"/>
      <c r="U817" s="123"/>
      <c r="V817" s="123"/>
      <c r="W817" s="123"/>
      <c r="X817" s="123"/>
      <c r="Y817" s="123"/>
      <c r="Z817" s="123"/>
    </row>
    <row r="818" spans="1:26" ht="15.75" customHeight="1" x14ac:dyDescent="0.35">
      <c r="A818" s="2"/>
      <c r="B818" s="1"/>
      <c r="C818" s="3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23"/>
      <c r="T818" s="123"/>
      <c r="U818" s="123"/>
      <c r="V818" s="123"/>
      <c r="W818" s="123"/>
      <c r="X818" s="123"/>
      <c r="Y818" s="123"/>
      <c r="Z818" s="123"/>
    </row>
    <row r="819" spans="1:26" ht="15.75" customHeight="1" x14ac:dyDescent="0.35">
      <c r="A819" s="2"/>
      <c r="B819" s="1"/>
      <c r="C819" s="3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23"/>
      <c r="T819" s="123"/>
      <c r="U819" s="123"/>
      <c r="V819" s="123"/>
      <c r="W819" s="123"/>
      <c r="X819" s="123"/>
      <c r="Y819" s="123"/>
      <c r="Z819" s="123"/>
    </row>
    <row r="820" spans="1:26" ht="15.75" customHeight="1" x14ac:dyDescent="0.35">
      <c r="A820" s="2"/>
      <c r="B820" s="1"/>
      <c r="C820" s="3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23"/>
      <c r="T820" s="123"/>
      <c r="U820" s="123"/>
      <c r="V820" s="123"/>
      <c r="W820" s="123"/>
      <c r="X820" s="123"/>
      <c r="Y820" s="123"/>
      <c r="Z820" s="123"/>
    </row>
    <row r="821" spans="1:26" ht="15.75" customHeight="1" x14ac:dyDescent="0.35">
      <c r="A821" s="2"/>
      <c r="B821" s="1"/>
      <c r="C821" s="3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23"/>
      <c r="T821" s="123"/>
      <c r="U821" s="123"/>
      <c r="V821" s="123"/>
      <c r="W821" s="123"/>
      <c r="X821" s="123"/>
      <c r="Y821" s="123"/>
      <c r="Z821" s="123"/>
    </row>
    <row r="822" spans="1:26" ht="15.75" customHeight="1" x14ac:dyDescent="0.35">
      <c r="A822" s="2"/>
      <c r="B822" s="1"/>
      <c r="C822" s="3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23"/>
      <c r="T822" s="123"/>
      <c r="U822" s="123"/>
      <c r="V822" s="123"/>
      <c r="W822" s="123"/>
      <c r="X822" s="123"/>
      <c r="Y822" s="123"/>
      <c r="Z822" s="123"/>
    </row>
    <row r="823" spans="1:26" ht="15.75" customHeight="1" x14ac:dyDescent="0.35">
      <c r="A823" s="2"/>
      <c r="B823" s="1"/>
      <c r="C823" s="3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23"/>
      <c r="T823" s="123"/>
      <c r="U823" s="123"/>
      <c r="V823" s="123"/>
      <c r="W823" s="123"/>
      <c r="X823" s="123"/>
      <c r="Y823" s="123"/>
      <c r="Z823" s="123"/>
    </row>
    <row r="824" spans="1:26" ht="15.75" customHeight="1" x14ac:dyDescent="0.35">
      <c r="A824" s="2"/>
      <c r="B824" s="1"/>
      <c r="C824" s="3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23"/>
      <c r="T824" s="123"/>
      <c r="U824" s="123"/>
      <c r="V824" s="123"/>
      <c r="W824" s="123"/>
      <c r="X824" s="123"/>
      <c r="Y824" s="123"/>
      <c r="Z824" s="123"/>
    </row>
    <row r="825" spans="1:26" ht="15.75" customHeight="1" x14ac:dyDescent="0.35">
      <c r="A825" s="2"/>
      <c r="B825" s="1"/>
      <c r="C825" s="3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23"/>
      <c r="T825" s="123"/>
      <c r="U825" s="123"/>
      <c r="V825" s="123"/>
      <c r="W825" s="123"/>
      <c r="X825" s="123"/>
      <c r="Y825" s="123"/>
      <c r="Z825" s="123"/>
    </row>
    <row r="826" spans="1:26" ht="15.75" customHeight="1" x14ac:dyDescent="0.35">
      <c r="A826" s="2"/>
      <c r="B826" s="1"/>
      <c r="C826" s="3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23"/>
      <c r="T826" s="123"/>
      <c r="U826" s="123"/>
      <c r="V826" s="123"/>
      <c r="W826" s="123"/>
      <c r="X826" s="123"/>
      <c r="Y826" s="123"/>
      <c r="Z826" s="123"/>
    </row>
    <row r="827" spans="1:26" ht="15.75" customHeight="1" x14ac:dyDescent="0.35">
      <c r="A827" s="2"/>
      <c r="B827" s="1"/>
      <c r="C827" s="3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23"/>
      <c r="T827" s="123"/>
      <c r="U827" s="123"/>
      <c r="V827" s="123"/>
      <c r="W827" s="123"/>
      <c r="X827" s="123"/>
      <c r="Y827" s="123"/>
      <c r="Z827" s="123"/>
    </row>
    <row r="828" spans="1:26" ht="15.75" customHeight="1" x14ac:dyDescent="0.35">
      <c r="A828" s="2"/>
      <c r="B828" s="1"/>
      <c r="C828" s="3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23"/>
      <c r="T828" s="123"/>
      <c r="U828" s="123"/>
      <c r="V828" s="123"/>
      <c r="W828" s="123"/>
      <c r="X828" s="123"/>
      <c r="Y828" s="123"/>
      <c r="Z828" s="123"/>
    </row>
    <row r="829" spans="1:26" ht="15.75" customHeight="1" x14ac:dyDescent="0.35">
      <c r="A829" s="2"/>
      <c r="B829" s="1"/>
      <c r="C829" s="3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23"/>
      <c r="T829" s="123"/>
      <c r="U829" s="123"/>
      <c r="V829" s="123"/>
      <c r="W829" s="123"/>
      <c r="X829" s="123"/>
      <c r="Y829" s="123"/>
      <c r="Z829" s="123"/>
    </row>
    <row r="830" spans="1:26" ht="15.75" customHeight="1" x14ac:dyDescent="0.35">
      <c r="A830" s="2"/>
      <c r="B830" s="1"/>
      <c r="C830" s="3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23"/>
      <c r="T830" s="123"/>
      <c r="U830" s="123"/>
      <c r="V830" s="123"/>
      <c r="W830" s="123"/>
      <c r="X830" s="123"/>
      <c r="Y830" s="123"/>
      <c r="Z830" s="123"/>
    </row>
    <row r="831" spans="1:26" ht="15.75" customHeight="1" x14ac:dyDescent="0.35">
      <c r="A831" s="2"/>
      <c r="B831" s="1"/>
      <c r="C831" s="3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23"/>
      <c r="T831" s="123"/>
      <c r="U831" s="123"/>
      <c r="V831" s="123"/>
      <c r="W831" s="123"/>
      <c r="X831" s="123"/>
      <c r="Y831" s="123"/>
      <c r="Z831" s="123"/>
    </row>
    <row r="832" spans="1:26" ht="15.75" customHeight="1" x14ac:dyDescent="0.35">
      <c r="A832" s="2"/>
      <c r="B832" s="1"/>
      <c r="C832" s="3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23"/>
      <c r="T832" s="123"/>
      <c r="U832" s="123"/>
      <c r="V832" s="123"/>
      <c r="W832" s="123"/>
      <c r="X832" s="123"/>
      <c r="Y832" s="123"/>
      <c r="Z832" s="123"/>
    </row>
    <row r="833" spans="1:26" ht="15.75" customHeight="1" x14ac:dyDescent="0.35">
      <c r="A833" s="2"/>
      <c r="B833" s="1"/>
      <c r="C833" s="3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23"/>
      <c r="T833" s="123"/>
      <c r="U833" s="123"/>
      <c r="V833" s="123"/>
      <c r="W833" s="123"/>
      <c r="X833" s="123"/>
      <c r="Y833" s="123"/>
      <c r="Z833" s="123"/>
    </row>
    <row r="834" spans="1:26" ht="15.75" customHeight="1" x14ac:dyDescent="0.35">
      <c r="A834" s="2"/>
      <c r="B834" s="1"/>
      <c r="C834" s="3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23"/>
      <c r="T834" s="123"/>
      <c r="U834" s="123"/>
      <c r="V834" s="123"/>
      <c r="W834" s="123"/>
      <c r="X834" s="123"/>
      <c r="Y834" s="123"/>
      <c r="Z834" s="123"/>
    </row>
    <row r="835" spans="1:26" ht="15.75" customHeight="1" x14ac:dyDescent="0.35">
      <c r="A835" s="2"/>
      <c r="B835" s="1"/>
      <c r="C835" s="3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23"/>
      <c r="T835" s="123"/>
      <c r="U835" s="123"/>
      <c r="V835" s="123"/>
      <c r="W835" s="123"/>
      <c r="X835" s="123"/>
      <c r="Y835" s="123"/>
      <c r="Z835" s="123"/>
    </row>
    <row r="836" spans="1:26" ht="15.75" customHeight="1" x14ac:dyDescent="0.35">
      <c r="A836" s="2"/>
      <c r="B836" s="1"/>
      <c r="C836" s="3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23"/>
      <c r="T836" s="123"/>
      <c r="U836" s="123"/>
      <c r="V836" s="123"/>
      <c r="W836" s="123"/>
      <c r="X836" s="123"/>
      <c r="Y836" s="123"/>
      <c r="Z836" s="123"/>
    </row>
    <row r="837" spans="1:26" ht="15.75" customHeight="1" x14ac:dyDescent="0.35">
      <c r="A837" s="2"/>
      <c r="B837" s="1"/>
      <c r="C837" s="3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23"/>
      <c r="T837" s="123"/>
      <c r="U837" s="123"/>
      <c r="V837" s="123"/>
      <c r="W837" s="123"/>
      <c r="X837" s="123"/>
      <c r="Y837" s="123"/>
      <c r="Z837" s="123"/>
    </row>
    <row r="838" spans="1:26" ht="15.75" customHeight="1" x14ac:dyDescent="0.35">
      <c r="A838" s="2"/>
      <c r="B838" s="1"/>
      <c r="C838" s="3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23"/>
      <c r="T838" s="123"/>
      <c r="U838" s="123"/>
      <c r="V838" s="123"/>
      <c r="W838" s="123"/>
      <c r="X838" s="123"/>
      <c r="Y838" s="123"/>
      <c r="Z838" s="123"/>
    </row>
    <row r="839" spans="1:26" ht="15.75" customHeight="1" x14ac:dyDescent="0.35">
      <c r="A839" s="2"/>
      <c r="B839" s="1"/>
      <c r="C839" s="3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23"/>
      <c r="T839" s="123"/>
      <c r="U839" s="123"/>
      <c r="V839" s="123"/>
      <c r="W839" s="123"/>
      <c r="X839" s="123"/>
      <c r="Y839" s="123"/>
      <c r="Z839" s="123"/>
    </row>
    <row r="840" spans="1:26" ht="15.75" customHeight="1" x14ac:dyDescent="0.35">
      <c r="A840" s="2"/>
      <c r="B840" s="1"/>
      <c r="C840" s="3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23"/>
      <c r="T840" s="123"/>
      <c r="U840" s="123"/>
      <c r="V840" s="123"/>
      <c r="W840" s="123"/>
      <c r="X840" s="123"/>
      <c r="Y840" s="123"/>
      <c r="Z840" s="123"/>
    </row>
    <row r="841" spans="1:26" ht="15.75" customHeight="1" x14ac:dyDescent="0.35">
      <c r="A841" s="2"/>
      <c r="B841" s="1"/>
      <c r="C841" s="3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23"/>
      <c r="T841" s="123"/>
      <c r="U841" s="123"/>
      <c r="V841" s="123"/>
      <c r="W841" s="123"/>
      <c r="X841" s="123"/>
      <c r="Y841" s="123"/>
      <c r="Z841" s="123"/>
    </row>
    <row r="842" spans="1:26" ht="15.75" customHeight="1" x14ac:dyDescent="0.35">
      <c r="A842" s="2"/>
      <c r="B842" s="1"/>
      <c r="C842" s="3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23"/>
      <c r="T842" s="123"/>
      <c r="U842" s="123"/>
      <c r="V842" s="123"/>
      <c r="W842" s="123"/>
      <c r="X842" s="123"/>
      <c r="Y842" s="123"/>
      <c r="Z842" s="123"/>
    </row>
    <row r="843" spans="1:26" ht="15.75" customHeight="1" x14ac:dyDescent="0.35">
      <c r="A843" s="2"/>
      <c r="B843" s="1"/>
      <c r="C843" s="3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23"/>
      <c r="T843" s="123"/>
      <c r="U843" s="123"/>
      <c r="V843" s="123"/>
      <c r="W843" s="123"/>
      <c r="X843" s="123"/>
      <c r="Y843" s="123"/>
      <c r="Z843" s="123"/>
    </row>
    <row r="844" spans="1:26" ht="15.75" customHeight="1" x14ac:dyDescent="0.35">
      <c r="A844" s="2"/>
      <c r="B844" s="1"/>
      <c r="C844" s="3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23"/>
      <c r="T844" s="123"/>
      <c r="U844" s="123"/>
      <c r="V844" s="123"/>
      <c r="W844" s="123"/>
      <c r="X844" s="123"/>
      <c r="Y844" s="123"/>
      <c r="Z844" s="123"/>
    </row>
    <row r="845" spans="1:26" ht="15.75" customHeight="1" x14ac:dyDescent="0.35">
      <c r="A845" s="2"/>
      <c r="B845" s="1"/>
      <c r="C845" s="3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23"/>
      <c r="T845" s="123"/>
      <c r="U845" s="123"/>
      <c r="V845" s="123"/>
      <c r="W845" s="123"/>
      <c r="X845" s="123"/>
      <c r="Y845" s="123"/>
      <c r="Z845" s="123"/>
    </row>
    <row r="846" spans="1:26" ht="15.75" customHeight="1" x14ac:dyDescent="0.35">
      <c r="A846" s="2"/>
      <c r="B846" s="1"/>
      <c r="C846" s="3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23"/>
      <c r="T846" s="123"/>
      <c r="U846" s="123"/>
      <c r="V846" s="123"/>
      <c r="W846" s="123"/>
      <c r="X846" s="123"/>
      <c r="Y846" s="123"/>
      <c r="Z846" s="123"/>
    </row>
    <row r="847" spans="1:26" ht="15.75" customHeight="1" x14ac:dyDescent="0.35">
      <c r="A847" s="2"/>
      <c r="B847" s="1"/>
      <c r="C847" s="3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23"/>
      <c r="T847" s="123"/>
      <c r="U847" s="123"/>
      <c r="V847" s="123"/>
      <c r="W847" s="123"/>
      <c r="X847" s="123"/>
      <c r="Y847" s="123"/>
      <c r="Z847" s="123"/>
    </row>
    <row r="848" spans="1:26" ht="15.75" customHeight="1" x14ac:dyDescent="0.35">
      <c r="A848" s="2"/>
      <c r="B848" s="1"/>
      <c r="C848" s="3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23"/>
      <c r="T848" s="123"/>
      <c r="U848" s="123"/>
      <c r="V848" s="123"/>
      <c r="W848" s="123"/>
      <c r="X848" s="123"/>
      <c r="Y848" s="123"/>
      <c r="Z848" s="123"/>
    </row>
    <row r="849" spans="1:26" ht="15.75" customHeight="1" x14ac:dyDescent="0.35">
      <c r="A849" s="2"/>
      <c r="B849" s="1"/>
      <c r="C849" s="3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23"/>
      <c r="T849" s="123"/>
      <c r="U849" s="123"/>
      <c r="V849" s="123"/>
      <c r="W849" s="123"/>
      <c r="X849" s="123"/>
      <c r="Y849" s="123"/>
      <c r="Z849" s="123"/>
    </row>
    <row r="850" spans="1:26" ht="15.75" customHeight="1" x14ac:dyDescent="0.35">
      <c r="A850" s="2"/>
      <c r="B850" s="1"/>
      <c r="C850" s="3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23"/>
      <c r="T850" s="123"/>
      <c r="U850" s="123"/>
      <c r="V850" s="123"/>
      <c r="W850" s="123"/>
      <c r="X850" s="123"/>
      <c r="Y850" s="123"/>
      <c r="Z850" s="123"/>
    </row>
    <row r="851" spans="1:26" ht="15.75" customHeight="1" x14ac:dyDescent="0.35">
      <c r="A851" s="2"/>
      <c r="B851" s="1"/>
      <c r="C851" s="3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23"/>
      <c r="T851" s="123"/>
      <c r="U851" s="123"/>
      <c r="V851" s="123"/>
      <c r="W851" s="123"/>
      <c r="X851" s="123"/>
      <c r="Y851" s="123"/>
      <c r="Z851" s="123"/>
    </row>
    <row r="852" spans="1:26" ht="15.75" customHeight="1" x14ac:dyDescent="0.35">
      <c r="A852" s="2"/>
      <c r="B852" s="1"/>
      <c r="C852" s="3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23"/>
      <c r="T852" s="123"/>
      <c r="U852" s="123"/>
      <c r="V852" s="123"/>
      <c r="W852" s="123"/>
      <c r="X852" s="123"/>
      <c r="Y852" s="123"/>
      <c r="Z852" s="123"/>
    </row>
    <row r="853" spans="1:26" ht="15.75" customHeight="1" x14ac:dyDescent="0.35">
      <c r="A853" s="2"/>
      <c r="B853" s="1"/>
      <c r="C853" s="3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23"/>
      <c r="T853" s="123"/>
      <c r="U853" s="123"/>
      <c r="V853" s="123"/>
      <c r="W853" s="123"/>
      <c r="X853" s="123"/>
      <c r="Y853" s="123"/>
      <c r="Z853" s="123"/>
    </row>
    <row r="854" spans="1:26" ht="15.75" customHeight="1" x14ac:dyDescent="0.35">
      <c r="A854" s="2"/>
      <c r="B854" s="1"/>
      <c r="C854" s="3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23"/>
      <c r="T854" s="123"/>
      <c r="U854" s="123"/>
      <c r="V854" s="123"/>
      <c r="W854" s="123"/>
      <c r="X854" s="123"/>
      <c r="Y854" s="123"/>
      <c r="Z854" s="123"/>
    </row>
    <row r="855" spans="1:26" ht="15.75" customHeight="1" x14ac:dyDescent="0.35">
      <c r="A855" s="2"/>
      <c r="B855" s="1"/>
      <c r="C855" s="3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23"/>
      <c r="T855" s="123"/>
      <c r="U855" s="123"/>
      <c r="V855" s="123"/>
      <c r="W855" s="123"/>
      <c r="X855" s="123"/>
      <c r="Y855" s="123"/>
      <c r="Z855" s="123"/>
    </row>
    <row r="856" spans="1:26" ht="15.75" customHeight="1" x14ac:dyDescent="0.35">
      <c r="A856" s="2"/>
      <c r="B856" s="1"/>
      <c r="C856" s="3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23"/>
      <c r="T856" s="123"/>
      <c r="U856" s="123"/>
      <c r="V856" s="123"/>
      <c r="W856" s="123"/>
      <c r="X856" s="123"/>
      <c r="Y856" s="123"/>
      <c r="Z856" s="123"/>
    </row>
    <row r="857" spans="1:26" ht="15.75" customHeight="1" x14ac:dyDescent="0.35">
      <c r="A857" s="2"/>
      <c r="B857" s="1"/>
      <c r="C857" s="3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23"/>
      <c r="T857" s="123"/>
      <c r="U857" s="123"/>
      <c r="V857" s="123"/>
      <c r="W857" s="123"/>
      <c r="X857" s="123"/>
      <c r="Y857" s="123"/>
      <c r="Z857" s="123"/>
    </row>
    <row r="858" spans="1:26" ht="15.75" customHeight="1" x14ac:dyDescent="0.35">
      <c r="A858" s="2"/>
      <c r="B858" s="1"/>
      <c r="C858" s="3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23"/>
      <c r="T858" s="123"/>
      <c r="U858" s="123"/>
      <c r="V858" s="123"/>
      <c r="W858" s="123"/>
      <c r="X858" s="123"/>
      <c r="Y858" s="123"/>
      <c r="Z858" s="123"/>
    </row>
    <row r="859" spans="1:26" ht="15.75" customHeight="1" x14ac:dyDescent="0.35">
      <c r="A859" s="2"/>
      <c r="B859" s="1"/>
      <c r="C859" s="3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23"/>
      <c r="T859" s="123"/>
      <c r="U859" s="123"/>
      <c r="V859" s="123"/>
      <c r="W859" s="123"/>
      <c r="X859" s="123"/>
      <c r="Y859" s="123"/>
      <c r="Z859" s="123"/>
    </row>
    <row r="860" spans="1:26" ht="15.75" customHeight="1" x14ac:dyDescent="0.35">
      <c r="A860" s="2"/>
      <c r="B860" s="1"/>
      <c r="C860" s="3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23"/>
      <c r="T860" s="123"/>
      <c r="U860" s="123"/>
      <c r="V860" s="123"/>
      <c r="W860" s="123"/>
      <c r="X860" s="123"/>
      <c r="Y860" s="123"/>
      <c r="Z860" s="123"/>
    </row>
    <row r="861" spans="1:26" ht="15.75" customHeight="1" x14ac:dyDescent="0.35">
      <c r="A861" s="2"/>
      <c r="B861" s="1"/>
      <c r="C861" s="3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23"/>
      <c r="T861" s="123"/>
      <c r="U861" s="123"/>
      <c r="V861" s="123"/>
      <c r="W861" s="123"/>
      <c r="X861" s="123"/>
      <c r="Y861" s="123"/>
      <c r="Z861" s="123"/>
    </row>
    <row r="862" spans="1:26" ht="15.75" customHeight="1" x14ac:dyDescent="0.35">
      <c r="A862" s="2"/>
      <c r="B862" s="1"/>
      <c r="C862" s="3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23"/>
      <c r="T862" s="123"/>
      <c r="U862" s="123"/>
      <c r="V862" s="123"/>
      <c r="W862" s="123"/>
      <c r="X862" s="123"/>
      <c r="Y862" s="123"/>
      <c r="Z862" s="123"/>
    </row>
    <row r="863" spans="1:26" ht="15.75" customHeight="1" x14ac:dyDescent="0.35">
      <c r="A863" s="2"/>
      <c r="B863" s="1"/>
      <c r="C863" s="3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23"/>
      <c r="T863" s="123"/>
      <c r="U863" s="123"/>
      <c r="V863" s="123"/>
      <c r="W863" s="123"/>
      <c r="X863" s="123"/>
      <c r="Y863" s="123"/>
      <c r="Z863" s="123"/>
    </row>
    <row r="864" spans="1:26" ht="15.75" customHeight="1" x14ac:dyDescent="0.35">
      <c r="A864" s="2"/>
      <c r="B864" s="1"/>
      <c r="C864" s="3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23"/>
      <c r="T864" s="123"/>
      <c r="U864" s="123"/>
      <c r="V864" s="123"/>
      <c r="W864" s="123"/>
      <c r="X864" s="123"/>
      <c r="Y864" s="123"/>
      <c r="Z864" s="123"/>
    </row>
    <row r="865" spans="1:26" ht="15.75" customHeight="1" x14ac:dyDescent="0.35">
      <c r="A865" s="2"/>
      <c r="B865" s="1"/>
      <c r="C865" s="3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23"/>
      <c r="T865" s="123"/>
      <c r="U865" s="123"/>
      <c r="V865" s="123"/>
      <c r="W865" s="123"/>
      <c r="X865" s="123"/>
      <c r="Y865" s="123"/>
      <c r="Z865" s="123"/>
    </row>
    <row r="866" spans="1:26" ht="15.75" customHeight="1" x14ac:dyDescent="0.35">
      <c r="A866" s="2"/>
      <c r="B866" s="1"/>
      <c r="C866" s="3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23"/>
      <c r="T866" s="123"/>
      <c r="U866" s="123"/>
      <c r="V866" s="123"/>
      <c r="W866" s="123"/>
      <c r="X866" s="123"/>
      <c r="Y866" s="123"/>
      <c r="Z866" s="123"/>
    </row>
    <row r="867" spans="1:26" ht="15.75" customHeight="1" x14ac:dyDescent="0.35">
      <c r="A867" s="2"/>
      <c r="B867" s="1"/>
      <c r="C867" s="3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23"/>
      <c r="T867" s="123"/>
      <c r="U867" s="123"/>
      <c r="V867" s="123"/>
      <c r="W867" s="123"/>
      <c r="X867" s="123"/>
      <c r="Y867" s="123"/>
      <c r="Z867" s="123"/>
    </row>
    <row r="868" spans="1:26" ht="15.75" customHeight="1" x14ac:dyDescent="0.35">
      <c r="A868" s="2"/>
      <c r="B868" s="1"/>
      <c r="C868" s="3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23"/>
      <c r="T868" s="123"/>
      <c r="U868" s="123"/>
      <c r="V868" s="123"/>
      <c r="W868" s="123"/>
      <c r="X868" s="123"/>
      <c r="Y868" s="123"/>
      <c r="Z868" s="123"/>
    </row>
    <row r="869" spans="1:26" ht="15.75" customHeight="1" x14ac:dyDescent="0.35">
      <c r="A869" s="2"/>
      <c r="B869" s="1"/>
      <c r="C869" s="3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23"/>
      <c r="T869" s="123"/>
      <c r="U869" s="123"/>
      <c r="V869" s="123"/>
      <c r="W869" s="123"/>
      <c r="X869" s="123"/>
      <c r="Y869" s="123"/>
      <c r="Z869" s="123"/>
    </row>
    <row r="870" spans="1:26" ht="15.75" customHeight="1" x14ac:dyDescent="0.35">
      <c r="A870" s="2"/>
      <c r="B870" s="1"/>
      <c r="C870" s="3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23"/>
      <c r="T870" s="123"/>
      <c r="U870" s="123"/>
      <c r="V870" s="123"/>
      <c r="W870" s="123"/>
      <c r="X870" s="123"/>
      <c r="Y870" s="123"/>
      <c r="Z870" s="123"/>
    </row>
    <row r="871" spans="1:26" ht="15.75" customHeight="1" x14ac:dyDescent="0.35">
      <c r="A871" s="2"/>
      <c r="B871" s="1"/>
      <c r="C871" s="3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23"/>
      <c r="T871" s="123"/>
      <c r="U871" s="123"/>
      <c r="V871" s="123"/>
      <c r="W871" s="123"/>
      <c r="X871" s="123"/>
      <c r="Y871" s="123"/>
      <c r="Z871" s="123"/>
    </row>
    <row r="872" spans="1:26" ht="15.75" customHeight="1" x14ac:dyDescent="0.35">
      <c r="A872" s="2"/>
      <c r="B872" s="1"/>
      <c r="C872" s="3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23"/>
      <c r="T872" s="123"/>
      <c r="U872" s="123"/>
      <c r="V872" s="123"/>
      <c r="W872" s="123"/>
      <c r="X872" s="123"/>
      <c r="Y872" s="123"/>
      <c r="Z872" s="123"/>
    </row>
    <row r="873" spans="1:26" ht="15.75" customHeight="1" x14ac:dyDescent="0.35">
      <c r="A873" s="2"/>
      <c r="B873" s="1"/>
      <c r="C873" s="3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23"/>
      <c r="T873" s="123"/>
      <c r="U873" s="123"/>
      <c r="V873" s="123"/>
      <c r="W873" s="123"/>
      <c r="X873" s="123"/>
      <c r="Y873" s="123"/>
      <c r="Z873" s="123"/>
    </row>
    <row r="874" spans="1:26" ht="15.75" customHeight="1" x14ac:dyDescent="0.35">
      <c r="A874" s="2"/>
      <c r="B874" s="1"/>
      <c r="C874" s="3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23"/>
      <c r="T874" s="123"/>
      <c r="U874" s="123"/>
      <c r="V874" s="123"/>
      <c r="W874" s="123"/>
      <c r="X874" s="123"/>
      <c r="Y874" s="123"/>
      <c r="Z874" s="123"/>
    </row>
    <row r="875" spans="1:26" ht="15.75" customHeight="1" x14ac:dyDescent="0.35">
      <c r="A875" s="2"/>
      <c r="B875" s="1"/>
      <c r="C875" s="3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23"/>
      <c r="T875" s="123"/>
      <c r="U875" s="123"/>
      <c r="V875" s="123"/>
      <c r="W875" s="123"/>
      <c r="X875" s="123"/>
      <c r="Y875" s="123"/>
      <c r="Z875" s="123"/>
    </row>
    <row r="876" spans="1:26" ht="15.75" customHeight="1" x14ac:dyDescent="0.35">
      <c r="A876" s="2"/>
      <c r="B876" s="1"/>
      <c r="C876" s="3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23"/>
      <c r="T876" s="123"/>
      <c r="U876" s="123"/>
      <c r="V876" s="123"/>
      <c r="W876" s="123"/>
      <c r="X876" s="123"/>
      <c r="Y876" s="123"/>
      <c r="Z876" s="123"/>
    </row>
    <row r="877" spans="1:26" ht="15.75" customHeight="1" x14ac:dyDescent="0.35">
      <c r="A877" s="2"/>
      <c r="B877" s="1"/>
      <c r="C877" s="3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23"/>
      <c r="T877" s="123"/>
      <c r="U877" s="123"/>
      <c r="V877" s="123"/>
      <c r="W877" s="123"/>
      <c r="X877" s="123"/>
      <c r="Y877" s="123"/>
      <c r="Z877" s="123"/>
    </row>
    <row r="878" spans="1:26" ht="15.75" customHeight="1" x14ac:dyDescent="0.35">
      <c r="A878" s="2"/>
      <c r="B878" s="1"/>
      <c r="C878" s="3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23"/>
      <c r="T878" s="123"/>
      <c r="U878" s="123"/>
      <c r="V878" s="123"/>
      <c r="W878" s="123"/>
      <c r="X878" s="123"/>
      <c r="Y878" s="123"/>
      <c r="Z878" s="123"/>
    </row>
    <row r="879" spans="1:26" ht="15.75" customHeight="1" x14ac:dyDescent="0.35">
      <c r="A879" s="2"/>
      <c r="B879" s="1"/>
      <c r="C879" s="3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23"/>
      <c r="T879" s="123"/>
      <c r="U879" s="123"/>
      <c r="V879" s="123"/>
      <c r="W879" s="123"/>
      <c r="X879" s="123"/>
      <c r="Y879" s="123"/>
      <c r="Z879" s="123"/>
    </row>
    <row r="880" spans="1:26" ht="15.75" customHeight="1" x14ac:dyDescent="0.35">
      <c r="A880" s="2"/>
      <c r="B880" s="1"/>
      <c r="C880" s="3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23"/>
      <c r="T880" s="123"/>
      <c r="U880" s="123"/>
      <c r="V880" s="123"/>
      <c r="W880" s="123"/>
      <c r="X880" s="123"/>
      <c r="Y880" s="123"/>
      <c r="Z880" s="123"/>
    </row>
    <row r="881" spans="1:26" ht="15.75" customHeight="1" x14ac:dyDescent="0.35">
      <c r="A881" s="2"/>
      <c r="B881" s="1"/>
      <c r="C881" s="3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23"/>
      <c r="T881" s="123"/>
      <c r="U881" s="123"/>
      <c r="V881" s="123"/>
      <c r="W881" s="123"/>
      <c r="X881" s="123"/>
      <c r="Y881" s="123"/>
      <c r="Z881" s="123"/>
    </row>
    <row r="882" spans="1:26" ht="15.75" customHeight="1" x14ac:dyDescent="0.35">
      <c r="A882" s="2"/>
      <c r="B882" s="1"/>
      <c r="C882" s="3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23"/>
      <c r="T882" s="123"/>
      <c r="U882" s="123"/>
      <c r="V882" s="123"/>
      <c r="W882" s="123"/>
      <c r="X882" s="123"/>
      <c r="Y882" s="123"/>
      <c r="Z882" s="123"/>
    </row>
    <row r="883" spans="1:26" ht="15.75" customHeight="1" x14ac:dyDescent="0.35">
      <c r="A883" s="2"/>
      <c r="B883" s="1"/>
      <c r="C883" s="3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23"/>
      <c r="T883" s="123"/>
      <c r="U883" s="123"/>
      <c r="V883" s="123"/>
      <c r="W883" s="123"/>
      <c r="X883" s="123"/>
      <c r="Y883" s="123"/>
      <c r="Z883" s="123"/>
    </row>
    <row r="884" spans="1:26" ht="15.75" customHeight="1" x14ac:dyDescent="0.35">
      <c r="A884" s="2"/>
      <c r="B884" s="1"/>
      <c r="C884" s="3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23"/>
      <c r="T884" s="123"/>
      <c r="U884" s="123"/>
      <c r="V884" s="123"/>
      <c r="W884" s="123"/>
      <c r="X884" s="123"/>
      <c r="Y884" s="123"/>
      <c r="Z884" s="123"/>
    </row>
    <row r="885" spans="1:26" ht="15.75" customHeight="1" x14ac:dyDescent="0.35">
      <c r="A885" s="2"/>
      <c r="B885" s="1"/>
      <c r="C885" s="3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23"/>
      <c r="T885" s="123"/>
      <c r="U885" s="123"/>
      <c r="V885" s="123"/>
      <c r="W885" s="123"/>
      <c r="X885" s="123"/>
      <c r="Y885" s="123"/>
      <c r="Z885" s="123"/>
    </row>
    <row r="886" spans="1:26" ht="15.75" customHeight="1" x14ac:dyDescent="0.35">
      <c r="A886" s="2"/>
      <c r="B886" s="1"/>
      <c r="C886" s="3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23"/>
      <c r="T886" s="123"/>
      <c r="U886" s="123"/>
      <c r="V886" s="123"/>
      <c r="W886" s="123"/>
      <c r="X886" s="123"/>
      <c r="Y886" s="123"/>
      <c r="Z886" s="123"/>
    </row>
    <row r="887" spans="1:26" ht="15.75" customHeight="1" x14ac:dyDescent="0.35">
      <c r="A887" s="2"/>
      <c r="B887" s="1"/>
      <c r="C887" s="3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23"/>
      <c r="T887" s="123"/>
      <c r="U887" s="123"/>
      <c r="V887" s="123"/>
      <c r="W887" s="123"/>
      <c r="X887" s="123"/>
      <c r="Y887" s="123"/>
      <c r="Z887" s="123"/>
    </row>
    <row r="888" spans="1:26" ht="15.75" customHeight="1" x14ac:dyDescent="0.35">
      <c r="A888" s="2"/>
      <c r="B888" s="1"/>
      <c r="C888" s="3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23"/>
      <c r="T888" s="123"/>
      <c r="U888" s="123"/>
      <c r="V888" s="123"/>
      <c r="W888" s="123"/>
      <c r="X888" s="123"/>
      <c r="Y888" s="123"/>
      <c r="Z888" s="123"/>
    </row>
    <row r="889" spans="1:26" ht="15.75" customHeight="1" x14ac:dyDescent="0.35">
      <c r="A889" s="2"/>
      <c r="B889" s="1"/>
      <c r="C889" s="3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23"/>
      <c r="T889" s="123"/>
      <c r="U889" s="123"/>
      <c r="V889" s="123"/>
      <c r="W889" s="123"/>
      <c r="X889" s="123"/>
      <c r="Y889" s="123"/>
      <c r="Z889" s="123"/>
    </row>
    <row r="890" spans="1:26" ht="15.75" customHeight="1" x14ac:dyDescent="0.35">
      <c r="A890" s="2"/>
      <c r="B890" s="1"/>
      <c r="C890" s="3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23"/>
      <c r="T890" s="123"/>
      <c r="U890" s="123"/>
      <c r="V890" s="123"/>
      <c r="W890" s="123"/>
      <c r="X890" s="123"/>
      <c r="Y890" s="123"/>
      <c r="Z890" s="123"/>
    </row>
    <row r="891" spans="1:26" ht="15.75" customHeight="1" x14ac:dyDescent="0.35">
      <c r="A891" s="2"/>
      <c r="B891" s="1"/>
      <c r="C891" s="3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23"/>
      <c r="T891" s="123"/>
      <c r="U891" s="123"/>
      <c r="V891" s="123"/>
      <c r="W891" s="123"/>
      <c r="X891" s="123"/>
      <c r="Y891" s="123"/>
      <c r="Z891" s="123"/>
    </row>
    <row r="892" spans="1:26" ht="15.75" customHeight="1" x14ac:dyDescent="0.35">
      <c r="A892" s="2"/>
      <c r="B892" s="1"/>
      <c r="C892" s="3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23"/>
      <c r="T892" s="123"/>
      <c r="U892" s="123"/>
      <c r="V892" s="123"/>
      <c r="W892" s="123"/>
      <c r="X892" s="123"/>
      <c r="Y892" s="123"/>
      <c r="Z892" s="123"/>
    </row>
    <row r="893" spans="1:26" ht="15.75" customHeight="1" x14ac:dyDescent="0.35">
      <c r="A893" s="2"/>
      <c r="B893" s="1"/>
      <c r="C893" s="3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23"/>
      <c r="T893" s="123"/>
      <c r="U893" s="123"/>
      <c r="V893" s="123"/>
      <c r="W893" s="123"/>
      <c r="X893" s="123"/>
      <c r="Y893" s="123"/>
      <c r="Z893" s="123"/>
    </row>
    <row r="894" spans="1:26" ht="15.75" customHeight="1" x14ac:dyDescent="0.35">
      <c r="A894" s="2"/>
      <c r="B894" s="1"/>
      <c r="C894" s="3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23"/>
      <c r="T894" s="123"/>
      <c r="U894" s="123"/>
      <c r="V894" s="123"/>
      <c r="W894" s="123"/>
      <c r="X894" s="123"/>
      <c r="Y894" s="123"/>
      <c r="Z894" s="123"/>
    </row>
    <row r="895" spans="1:26" ht="15.75" customHeight="1" x14ac:dyDescent="0.35">
      <c r="A895" s="2"/>
      <c r="B895" s="1"/>
      <c r="C895" s="3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23"/>
      <c r="T895" s="123"/>
      <c r="U895" s="123"/>
      <c r="V895" s="123"/>
      <c r="W895" s="123"/>
      <c r="X895" s="123"/>
      <c r="Y895" s="123"/>
      <c r="Z895" s="123"/>
    </row>
    <row r="896" spans="1:26" ht="15.75" customHeight="1" x14ac:dyDescent="0.35">
      <c r="A896" s="2"/>
      <c r="B896" s="1"/>
      <c r="C896" s="3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23"/>
      <c r="T896" s="123"/>
      <c r="U896" s="123"/>
      <c r="V896" s="123"/>
      <c r="W896" s="123"/>
      <c r="X896" s="123"/>
      <c r="Y896" s="123"/>
      <c r="Z896" s="123"/>
    </row>
    <row r="897" spans="1:26" ht="15.75" customHeight="1" x14ac:dyDescent="0.35">
      <c r="A897" s="2"/>
      <c r="B897" s="1"/>
      <c r="C897" s="3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23"/>
      <c r="T897" s="123"/>
      <c r="U897" s="123"/>
      <c r="V897" s="123"/>
      <c r="W897" s="123"/>
      <c r="X897" s="123"/>
      <c r="Y897" s="123"/>
      <c r="Z897" s="123"/>
    </row>
    <row r="898" spans="1:26" ht="15.75" customHeight="1" x14ac:dyDescent="0.35">
      <c r="A898" s="2"/>
      <c r="B898" s="1"/>
      <c r="C898" s="3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23"/>
      <c r="T898" s="123"/>
      <c r="U898" s="123"/>
      <c r="V898" s="123"/>
      <c r="W898" s="123"/>
      <c r="X898" s="123"/>
      <c r="Y898" s="123"/>
      <c r="Z898" s="123"/>
    </row>
    <row r="899" spans="1:26" ht="15.75" customHeight="1" x14ac:dyDescent="0.35">
      <c r="A899" s="2"/>
      <c r="B899" s="1"/>
      <c r="C899" s="3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23"/>
      <c r="T899" s="123"/>
      <c r="U899" s="123"/>
      <c r="V899" s="123"/>
      <c r="W899" s="123"/>
      <c r="X899" s="123"/>
      <c r="Y899" s="123"/>
      <c r="Z899" s="123"/>
    </row>
    <row r="900" spans="1:26" ht="15.75" customHeight="1" x14ac:dyDescent="0.35">
      <c r="A900" s="2"/>
      <c r="B900" s="1"/>
      <c r="C900" s="3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23"/>
      <c r="T900" s="123"/>
      <c r="U900" s="123"/>
      <c r="V900" s="123"/>
      <c r="W900" s="123"/>
      <c r="X900" s="123"/>
      <c r="Y900" s="123"/>
      <c r="Z900" s="123"/>
    </row>
    <row r="901" spans="1:26" ht="15.75" customHeight="1" x14ac:dyDescent="0.35">
      <c r="A901" s="2"/>
      <c r="B901" s="1"/>
      <c r="C901" s="3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23"/>
      <c r="T901" s="123"/>
      <c r="U901" s="123"/>
      <c r="V901" s="123"/>
      <c r="W901" s="123"/>
      <c r="X901" s="123"/>
      <c r="Y901" s="123"/>
      <c r="Z901" s="123"/>
    </row>
    <row r="902" spans="1:26" ht="15.75" customHeight="1" x14ac:dyDescent="0.35">
      <c r="A902" s="2"/>
      <c r="B902" s="1"/>
      <c r="C902" s="3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23"/>
      <c r="T902" s="123"/>
      <c r="U902" s="123"/>
      <c r="V902" s="123"/>
      <c r="W902" s="123"/>
      <c r="X902" s="123"/>
      <c r="Y902" s="123"/>
      <c r="Z902" s="123"/>
    </row>
    <row r="903" spans="1:26" ht="15.75" customHeight="1" x14ac:dyDescent="0.35">
      <c r="A903" s="2"/>
      <c r="B903" s="1"/>
      <c r="C903" s="3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23"/>
      <c r="T903" s="123"/>
      <c r="U903" s="123"/>
      <c r="V903" s="123"/>
      <c r="W903" s="123"/>
      <c r="X903" s="123"/>
      <c r="Y903" s="123"/>
      <c r="Z903" s="123"/>
    </row>
    <row r="904" spans="1:26" ht="15.75" customHeight="1" x14ac:dyDescent="0.35">
      <c r="A904" s="2"/>
      <c r="B904" s="1"/>
      <c r="C904" s="3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23"/>
      <c r="T904" s="123"/>
      <c r="U904" s="123"/>
      <c r="V904" s="123"/>
      <c r="W904" s="123"/>
      <c r="X904" s="123"/>
      <c r="Y904" s="123"/>
      <c r="Z904" s="123"/>
    </row>
    <row r="905" spans="1:26" ht="15.75" customHeight="1" x14ac:dyDescent="0.35">
      <c r="A905" s="2"/>
      <c r="B905" s="1"/>
      <c r="C905" s="3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23"/>
      <c r="T905" s="123"/>
      <c r="U905" s="123"/>
      <c r="V905" s="123"/>
      <c r="W905" s="123"/>
      <c r="X905" s="123"/>
      <c r="Y905" s="123"/>
      <c r="Z905" s="123"/>
    </row>
    <row r="906" spans="1:26" ht="15.75" customHeight="1" x14ac:dyDescent="0.35">
      <c r="A906" s="2"/>
      <c r="B906" s="1"/>
      <c r="C906" s="3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23"/>
      <c r="T906" s="123"/>
      <c r="U906" s="123"/>
      <c r="V906" s="123"/>
      <c r="W906" s="123"/>
      <c r="X906" s="123"/>
      <c r="Y906" s="123"/>
      <c r="Z906" s="123"/>
    </row>
    <row r="907" spans="1:26" ht="15.75" customHeight="1" x14ac:dyDescent="0.35">
      <c r="A907" s="2"/>
      <c r="B907" s="1"/>
      <c r="C907" s="3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23"/>
      <c r="T907" s="123"/>
      <c r="U907" s="123"/>
      <c r="V907" s="123"/>
      <c r="W907" s="123"/>
      <c r="X907" s="123"/>
      <c r="Y907" s="123"/>
      <c r="Z907" s="123"/>
    </row>
    <row r="908" spans="1:26" ht="15.75" customHeight="1" x14ac:dyDescent="0.35">
      <c r="A908" s="2"/>
      <c r="B908" s="1"/>
      <c r="C908" s="3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23"/>
      <c r="T908" s="123"/>
      <c r="U908" s="123"/>
      <c r="V908" s="123"/>
      <c r="W908" s="123"/>
      <c r="X908" s="123"/>
      <c r="Y908" s="123"/>
      <c r="Z908" s="123"/>
    </row>
    <row r="909" spans="1:26" ht="15.75" customHeight="1" x14ac:dyDescent="0.35">
      <c r="A909" s="2"/>
      <c r="B909" s="1"/>
      <c r="C909" s="3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23"/>
      <c r="T909" s="123"/>
      <c r="U909" s="123"/>
      <c r="V909" s="123"/>
      <c r="W909" s="123"/>
      <c r="X909" s="123"/>
      <c r="Y909" s="123"/>
      <c r="Z909" s="123"/>
    </row>
    <row r="910" spans="1:26" ht="15.75" customHeight="1" x14ac:dyDescent="0.35">
      <c r="A910" s="2"/>
      <c r="B910" s="1"/>
      <c r="C910" s="3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23"/>
      <c r="T910" s="123"/>
      <c r="U910" s="123"/>
      <c r="V910" s="123"/>
      <c r="W910" s="123"/>
      <c r="X910" s="123"/>
      <c r="Y910" s="123"/>
      <c r="Z910" s="123"/>
    </row>
    <row r="911" spans="1:26" ht="15.75" customHeight="1" x14ac:dyDescent="0.35">
      <c r="A911" s="2"/>
      <c r="B911" s="1"/>
      <c r="C911" s="3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23"/>
      <c r="T911" s="123"/>
      <c r="U911" s="123"/>
      <c r="V911" s="123"/>
      <c r="W911" s="123"/>
      <c r="X911" s="123"/>
      <c r="Y911" s="123"/>
      <c r="Z911" s="123"/>
    </row>
    <row r="912" spans="1:26" ht="15.75" customHeight="1" x14ac:dyDescent="0.35">
      <c r="A912" s="2"/>
      <c r="B912" s="1"/>
      <c r="C912" s="3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23"/>
      <c r="T912" s="123"/>
      <c r="U912" s="123"/>
      <c r="V912" s="123"/>
      <c r="W912" s="123"/>
      <c r="X912" s="123"/>
      <c r="Y912" s="123"/>
      <c r="Z912" s="123"/>
    </row>
    <row r="913" spans="1:26" ht="15.75" customHeight="1" x14ac:dyDescent="0.35">
      <c r="A913" s="2"/>
      <c r="B913" s="1"/>
      <c r="C913" s="3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23"/>
      <c r="T913" s="123"/>
      <c r="U913" s="123"/>
      <c r="V913" s="123"/>
      <c r="W913" s="123"/>
      <c r="X913" s="123"/>
      <c r="Y913" s="123"/>
      <c r="Z913" s="123"/>
    </row>
    <row r="914" spans="1:26" ht="15.75" customHeight="1" x14ac:dyDescent="0.35">
      <c r="A914" s="2"/>
      <c r="B914" s="1"/>
      <c r="C914" s="3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23"/>
      <c r="T914" s="123"/>
      <c r="U914" s="123"/>
      <c r="V914" s="123"/>
      <c r="W914" s="123"/>
      <c r="X914" s="123"/>
      <c r="Y914" s="123"/>
      <c r="Z914" s="123"/>
    </row>
    <row r="915" spans="1:26" ht="15.75" customHeight="1" x14ac:dyDescent="0.35">
      <c r="A915" s="2"/>
      <c r="B915" s="1"/>
      <c r="C915" s="3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23"/>
      <c r="T915" s="123"/>
      <c r="U915" s="123"/>
      <c r="V915" s="123"/>
      <c r="W915" s="123"/>
      <c r="X915" s="123"/>
      <c r="Y915" s="123"/>
      <c r="Z915" s="123"/>
    </row>
    <row r="916" spans="1:26" ht="15.75" customHeight="1" x14ac:dyDescent="0.35">
      <c r="A916" s="2"/>
      <c r="B916" s="1"/>
      <c r="C916" s="3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23"/>
      <c r="T916" s="123"/>
      <c r="U916" s="123"/>
      <c r="V916" s="123"/>
      <c r="W916" s="123"/>
      <c r="X916" s="123"/>
      <c r="Y916" s="123"/>
      <c r="Z916" s="123"/>
    </row>
    <row r="917" spans="1:26" ht="15.75" customHeight="1" x14ac:dyDescent="0.35">
      <c r="A917" s="2"/>
      <c r="B917" s="1"/>
      <c r="C917" s="3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23"/>
      <c r="T917" s="123"/>
      <c r="U917" s="123"/>
      <c r="V917" s="123"/>
      <c r="W917" s="123"/>
      <c r="X917" s="123"/>
      <c r="Y917" s="123"/>
      <c r="Z917" s="123"/>
    </row>
    <row r="918" spans="1:26" ht="15.75" customHeight="1" x14ac:dyDescent="0.35">
      <c r="A918" s="2"/>
      <c r="B918" s="1"/>
      <c r="C918" s="3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23"/>
      <c r="T918" s="123"/>
      <c r="U918" s="123"/>
      <c r="V918" s="123"/>
      <c r="W918" s="123"/>
      <c r="X918" s="123"/>
      <c r="Y918" s="123"/>
      <c r="Z918" s="123"/>
    </row>
    <row r="919" spans="1:26" ht="15.75" customHeight="1" x14ac:dyDescent="0.35">
      <c r="A919" s="2"/>
      <c r="B919" s="1"/>
      <c r="C919" s="3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23"/>
      <c r="T919" s="123"/>
      <c r="U919" s="123"/>
      <c r="V919" s="123"/>
      <c r="W919" s="123"/>
      <c r="X919" s="123"/>
      <c r="Y919" s="123"/>
      <c r="Z919" s="123"/>
    </row>
    <row r="920" spans="1:26" ht="15.75" customHeight="1" x14ac:dyDescent="0.35">
      <c r="A920" s="2"/>
      <c r="B920" s="1"/>
      <c r="C920" s="3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23"/>
      <c r="T920" s="123"/>
      <c r="U920" s="123"/>
      <c r="V920" s="123"/>
      <c r="W920" s="123"/>
      <c r="X920" s="123"/>
      <c r="Y920" s="123"/>
      <c r="Z920" s="123"/>
    </row>
    <row r="921" spans="1:26" ht="15.75" customHeight="1" x14ac:dyDescent="0.35">
      <c r="A921" s="2"/>
      <c r="B921" s="1"/>
      <c r="C921" s="3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23"/>
      <c r="T921" s="123"/>
      <c r="U921" s="123"/>
      <c r="V921" s="123"/>
      <c r="W921" s="123"/>
      <c r="X921" s="123"/>
      <c r="Y921" s="123"/>
      <c r="Z921" s="123"/>
    </row>
    <row r="922" spans="1:26" ht="15.75" customHeight="1" x14ac:dyDescent="0.35">
      <c r="A922" s="2"/>
      <c r="B922" s="1"/>
      <c r="C922" s="3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23"/>
      <c r="T922" s="123"/>
      <c r="U922" s="123"/>
      <c r="V922" s="123"/>
      <c r="W922" s="123"/>
      <c r="X922" s="123"/>
      <c r="Y922" s="123"/>
      <c r="Z922" s="123"/>
    </row>
    <row r="923" spans="1:26" ht="15.75" customHeight="1" x14ac:dyDescent="0.35">
      <c r="A923" s="2"/>
      <c r="B923" s="1"/>
      <c r="C923" s="3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23"/>
      <c r="T923" s="123"/>
      <c r="U923" s="123"/>
      <c r="V923" s="123"/>
      <c r="W923" s="123"/>
      <c r="X923" s="123"/>
      <c r="Y923" s="123"/>
      <c r="Z923" s="123"/>
    </row>
    <row r="924" spans="1:26" ht="15.75" customHeight="1" x14ac:dyDescent="0.35">
      <c r="A924" s="2"/>
      <c r="B924" s="1"/>
      <c r="C924" s="3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23"/>
      <c r="T924" s="123"/>
      <c r="U924" s="123"/>
      <c r="V924" s="123"/>
      <c r="W924" s="123"/>
      <c r="X924" s="123"/>
      <c r="Y924" s="123"/>
      <c r="Z924" s="123"/>
    </row>
    <row r="925" spans="1:26" ht="15.75" customHeight="1" x14ac:dyDescent="0.35">
      <c r="A925" s="2"/>
      <c r="B925" s="1"/>
      <c r="C925" s="3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23"/>
      <c r="T925" s="123"/>
      <c r="U925" s="123"/>
      <c r="V925" s="123"/>
      <c r="W925" s="123"/>
      <c r="X925" s="123"/>
      <c r="Y925" s="123"/>
      <c r="Z925" s="123"/>
    </row>
    <row r="926" spans="1:26" ht="15.75" customHeight="1" x14ac:dyDescent="0.35">
      <c r="A926" s="2"/>
      <c r="B926" s="1"/>
      <c r="C926" s="3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23"/>
      <c r="T926" s="123"/>
      <c r="U926" s="123"/>
      <c r="V926" s="123"/>
      <c r="W926" s="123"/>
      <c r="X926" s="123"/>
      <c r="Y926" s="123"/>
      <c r="Z926" s="123"/>
    </row>
    <row r="927" spans="1:26" ht="15.75" customHeight="1" x14ac:dyDescent="0.35">
      <c r="A927" s="2"/>
      <c r="B927" s="1"/>
      <c r="C927" s="3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23"/>
      <c r="T927" s="123"/>
      <c r="U927" s="123"/>
      <c r="V927" s="123"/>
      <c r="W927" s="123"/>
      <c r="X927" s="123"/>
      <c r="Y927" s="123"/>
      <c r="Z927" s="123"/>
    </row>
    <row r="928" spans="1:26" ht="15.75" customHeight="1" x14ac:dyDescent="0.35">
      <c r="A928" s="2"/>
      <c r="B928" s="1"/>
      <c r="C928" s="3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23"/>
      <c r="T928" s="123"/>
      <c r="U928" s="123"/>
      <c r="V928" s="123"/>
      <c r="W928" s="123"/>
      <c r="X928" s="123"/>
      <c r="Y928" s="123"/>
      <c r="Z928" s="123"/>
    </row>
    <row r="929" spans="1:26" ht="15.75" customHeight="1" x14ac:dyDescent="0.35">
      <c r="A929" s="2"/>
      <c r="B929" s="1"/>
      <c r="C929" s="3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23"/>
      <c r="T929" s="123"/>
      <c r="U929" s="123"/>
      <c r="V929" s="123"/>
      <c r="W929" s="123"/>
      <c r="X929" s="123"/>
      <c r="Y929" s="123"/>
      <c r="Z929" s="123"/>
    </row>
    <row r="930" spans="1:26" ht="15.75" customHeight="1" x14ac:dyDescent="0.35">
      <c r="A930" s="2"/>
      <c r="B930" s="1"/>
      <c r="C930" s="3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23"/>
      <c r="T930" s="123"/>
      <c r="U930" s="123"/>
      <c r="V930" s="123"/>
      <c r="W930" s="123"/>
      <c r="X930" s="123"/>
      <c r="Y930" s="123"/>
      <c r="Z930" s="123"/>
    </row>
    <row r="931" spans="1:26" ht="15.75" customHeight="1" x14ac:dyDescent="0.35">
      <c r="A931" s="2"/>
      <c r="B931" s="1"/>
      <c r="C931" s="3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23"/>
      <c r="T931" s="123"/>
      <c r="U931" s="123"/>
      <c r="V931" s="123"/>
      <c r="W931" s="123"/>
      <c r="X931" s="123"/>
      <c r="Y931" s="123"/>
      <c r="Z931" s="123"/>
    </row>
    <row r="932" spans="1:26" ht="15.75" customHeight="1" x14ac:dyDescent="0.35">
      <c r="A932" s="2"/>
      <c r="B932" s="1"/>
      <c r="C932" s="3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23"/>
      <c r="T932" s="123"/>
      <c r="U932" s="123"/>
      <c r="V932" s="123"/>
      <c r="W932" s="123"/>
      <c r="X932" s="123"/>
      <c r="Y932" s="123"/>
      <c r="Z932" s="123"/>
    </row>
    <row r="933" spans="1:26" ht="15.75" customHeight="1" x14ac:dyDescent="0.35">
      <c r="A933" s="2"/>
      <c r="B933" s="1"/>
      <c r="C933" s="3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23"/>
      <c r="T933" s="123"/>
      <c r="U933" s="123"/>
      <c r="V933" s="123"/>
      <c r="W933" s="123"/>
      <c r="X933" s="123"/>
      <c r="Y933" s="123"/>
      <c r="Z933" s="123"/>
    </row>
    <row r="934" spans="1:26" ht="15.75" customHeight="1" x14ac:dyDescent="0.35">
      <c r="A934" s="2"/>
      <c r="B934" s="1"/>
      <c r="C934" s="3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23"/>
      <c r="T934" s="123"/>
      <c r="U934" s="123"/>
      <c r="V934" s="123"/>
      <c r="W934" s="123"/>
      <c r="X934" s="123"/>
      <c r="Y934" s="123"/>
      <c r="Z934" s="123"/>
    </row>
    <row r="935" spans="1:26" ht="15.75" customHeight="1" x14ac:dyDescent="0.35">
      <c r="A935" s="2"/>
      <c r="B935" s="1"/>
      <c r="C935" s="3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23"/>
      <c r="T935" s="123"/>
      <c r="U935" s="123"/>
      <c r="V935" s="123"/>
      <c r="W935" s="123"/>
      <c r="X935" s="123"/>
      <c r="Y935" s="123"/>
      <c r="Z935" s="123"/>
    </row>
    <row r="936" spans="1:26" ht="15.75" customHeight="1" x14ac:dyDescent="0.35">
      <c r="A936" s="2"/>
      <c r="B936" s="1"/>
      <c r="C936" s="3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23"/>
      <c r="T936" s="123"/>
      <c r="U936" s="123"/>
      <c r="V936" s="123"/>
      <c r="W936" s="123"/>
      <c r="X936" s="123"/>
      <c r="Y936" s="123"/>
      <c r="Z936" s="123"/>
    </row>
    <row r="937" spans="1:26" ht="15.75" customHeight="1" x14ac:dyDescent="0.35">
      <c r="A937" s="2"/>
      <c r="B937" s="1"/>
      <c r="C937" s="3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23"/>
      <c r="T937" s="123"/>
      <c r="U937" s="123"/>
      <c r="V937" s="123"/>
      <c r="W937" s="123"/>
      <c r="X937" s="123"/>
      <c r="Y937" s="123"/>
      <c r="Z937" s="123"/>
    </row>
    <row r="938" spans="1:26" ht="15.75" customHeight="1" x14ac:dyDescent="0.35">
      <c r="A938" s="2"/>
      <c r="B938" s="1"/>
      <c r="C938" s="3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23"/>
      <c r="T938" s="123"/>
      <c r="U938" s="123"/>
      <c r="V938" s="123"/>
      <c r="W938" s="123"/>
      <c r="X938" s="123"/>
      <c r="Y938" s="123"/>
      <c r="Z938" s="123"/>
    </row>
    <row r="939" spans="1:26" ht="15.75" customHeight="1" x14ac:dyDescent="0.35">
      <c r="A939" s="2"/>
      <c r="B939" s="1"/>
      <c r="C939" s="3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23"/>
      <c r="T939" s="123"/>
      <c r="U939" s="123"/>
      <c r="V939" s="123"/>
      <c r="W939" s="123"/>
      <c r="X939" s="123"/>
      <c r="Y939" s="123"/>
      <c r="Z939" s="123"/>
    </row>
    <row r="940" spans="1:26" ht="15.75" customHeight="1" x14ac:dyDescent="0.35">
      <c r="A940" s="2"/>
      <c r="B940" s="1"/>
      <c r="C940" s="3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23"/>
      <c r="T940" s="123"/>
      <c r="U940" s="123"/>
      <c r="V940" s="123"/>
      <c r="W940" s="123"/>
      <c r="X940" s="123"/>
      <c r="Y940" s="123"/>
      <c r="Z940" s="123"/>
    </row>
    <row r="941" spans="1:26" ht="15.75" customHeight="1" x14ac:dyDescent="0.35">
      <c r="A941" s="2"/>
      <c r="B941" s="1"/>
      <c r="C941" s="3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23"/>
      <c r="T941" s="123"/>
      <c r="U941" s="123"/>
      <c r="V941" s="123"/>
      <c r="W941" s="123"/>
      <c r="X941" s="123"/>
      <c r="Y941" s="123"/>
      <c r="Z941" s="123"/>
    </row>
    <row r="942" spans="1:26" ht="15.75" customHeight="1" x14ac:dyDescent="0.35">
      <c r="A942" s="2"/>
      <c r="B942" s="1"/>
      <c r="C942" s="3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23"/>
      <c r="T942" s="123"/>
      <c r="U942" s="123"/>
      <c r="V942" s="123"/>
      <c r="W942" s="123"/>
      <c r="X942" s="123"/>
      <c r="Y942" s="123"/>
      <c r="Z942" s="123"/>
    </row>
    <row r="943" spans="1:26" ht="15.75" customHeight="1" x14ac:dyDescent="0.35">
      <c r="A943" s="2"/>
      <c r="B943" s="1"/>
      <c r="C943" s="3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23"/>
      <c r="T943" s="123"/>
      <c r="U943" s="123"/>
      <c r="V943" s="123"/>
      <c r="W943" s="123"/>
      <c r="X943" s="123"/>
      <c r="Y943" s="123"/>
      <c r="Z943" s="123"/>
    </row>
    <row r="944" spans="1:26" ht="15.75" customHeight="1" x14ac:dyDescent="0.35">
      <c r="A944" s="2"/>
      <c r="B944" s="1"/>
      <c r="C944" s="3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23"/>
      <c r="T944" s="123"/>
      <c r="U944" s="123"/>
      <c r="V944" s="123"/>
      <c r="W944" s="123"/>
      <c r="X944" s="123"/>
      <c r="Y944" s="123"/>
      <c r="Z944" s="123"/>
    </row>
    <row r="945" spans="1:26" ht="15.75" customHeight="1" x14ac:dyDescent="0.35">
      <c r="A945" s="2"/>
      <c r="B945" s="1"/>
      <c r="C945" s="3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23"/>
      <c r="T945" s="123"/>
      <c r="U945" s="123"/>
      <c r="V945" s="123"/>
      <c r="W945" s="123"/>
      <c r="X945" s="123"/>
      <c r="Y945" s="123"/>
      <c r="Z945" s="123"/>
    </row>
    <row r="946" spans="1:26" ht="15.75" customHeight="1" x14ac:dyDescent="0.35">
      <c r="A946" s="2"/>
      <c r="B946" s="1"/>
      <c r="C946" s="3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23"/>
      <c r="T946" s="123"/>
      <c r="U946" s="123"/>
      <c r="V946" s="123"/>
      <c r="W946" s="123"/>
      <c r="X946" s="123"/>
      <c r="Y946" s="123"/>
      <c r="Z946" s="123"/>
    </row>
    <row r="947" spans="1:26" ht="15.75" customHeight="1" x14ac:dyDescent="0.35">
      <c r="A947" s="2"/>
      <c r="B947" s="1"/>
      <c r="C947" s="3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23"/>
      <c r="T947" s="123"/>
      <c r="U947" s="123"/>
      <c r="V947" s="123"/>
      <c r="W947" s="123"/>
      <c r="X947" s="123"/>
      <c r="Y947" s="123"/>
      <c r="Z947" s="123"/>
    </row>
    <row r="948" spans="1:26" ht="15.75" customHeight="1" x14ac:dyDescent="0.35">
      <c r="A948" s="2"/>
      <c r="B948" s="1"/>
      <c r="C948" s="3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23"/>
      <c r="T948" s="123"/>
      <c r="U948" s="123"/>
      <c r="V948" s="123"/>
      <c r="W948" s="123"/>
      <c r="X948" s="123"/>
      <c r="Y948" s="123"/>
      <c r="Z948" s="123"/>
    </row>
    <row r="949" spans="1:26" ht="15.75" customHeight="1" x14ac:dyDescent="0.35">
      <c r="A949" s="2"/>
      <c r="B949" s="1"/>
      <c r="C949" s="3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23"/>
      <c r="T949" s="123"/>
      <c r="U949" s="123"/>
      <c r="V949" s="123"/>
      <c r="W949" s="123"/>
      <c r="X949" s="123"/>
      <c r="Y949" s="123"/>
      <c r="Z949" s="123"/>
    </row>
    <row r="950" spans="1:26" ht="15.75" customHeight="1" x14ac:dyDescent="0.35">
      <c r="A950" s="2"/>
      <c r="B950" s="1"/>
      <c r="C950" s="3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23"/>
      <c r="T950" s="123"/>
      <c r="U950" s="123"/>
      <c r="V950" s="123"/>
      <c r="W950" s="123"/>
      <c r="X950" s="123"/>
      <c r="Y950" s="123"/>
      <c r="Z950" s="123"/>
    </row>
    <row r="951" spans="1:26" ht="15.75" customHeight="1" x14ac:dyDescent="0.35">
      <c r="A951" s="2"/>
      <c r="B951" s="1"/>
      <c r="C951" s="3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23"/>
      <c r="T951" s="123"/>
      <c r="U951" s="123"/>
      <c r="V951" s="123"/>
      <c r="W951" s="123"/>
      <c r="X951" s="123"/>
      <c r="Y951" s="123"/>
      <c r="Z951" s="123"/>
    </row>
    <row r="952" spans="1:26" ht="15.75" customHeight="1" x14ac:dyDescent="0.35">
      <c r="A952" s="2"/>
      <c r="B952" s="1"/>
      <c r="C952" s="3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23"/>
      <c r="T952" s="123"/>
      <c r="U952" s="123"/>
      <c r="V952" s="123"/>
      <c r="W952" s="123"/>
      <c r="X952" s="123"/>
      <c r="Y952" s="123"/>
      <c r="Z952" s="123"/>
    </row>
    <row r="953" spans="1:26" ht="15.75" customHeight="1" x14ac:dyDescent="0.35">
      <c r="A953" s="2"/>
      <c r="B953" s="1"/>
      <c r="C953" s="3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23"/>
      <c r="T953" s="123"/>
      <c r="U953" s="123"/>
      <c r="V953" s="123"/>
      <c r="W953" s="123"/>
      <c r="X953" s="123"/>
      <c r="Y953" s="123"/>
      <c r="Z953" s="123"/>
    </row>
    <row r="954" spans="1:26" ht="15.75" customHeight="1" x14ac:dyDescent="0.35">
      <c r="A954" s="2"/>
      <c r="B954" s="1"/>
      <c r="C954" s="3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23"/>
      <c r="T954" s="123"/>
      <c r="U954" s="123"/>
      <c r="V954" s="123"/>
      <c r="W954" s="123"/>
      <c r="X954" s="123"/>
      <c r="Y954" s="123"/>
      <c r="Z954" s="123"/>
    </row>
    <row r="955" spans="1:26" ht="15.75" customHeight="1" x14ac:dyDescent="0.35">
      <c r="A955" s="2"/>
      <c r="B955" s="1"/>
      <c r="C955" s="3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23"/>
      <c r="T955" s="123"/>
      <c r="U955" s="123"/>
      <c r="V955" s="123"/>
      <c r="W955" s="123"/>
      <c r="X955" s="123"/>
      <c r="Y955" s="123"/>
      <c r="Z955" s="123"/>
    </row>
    <row r="956" spans="1:26" ht="15.75" customHeight="1" x14ac:dyDescent="0.35">
      <c r="A956" s="2"/>
      <c r="B956" s="1"/>
      <c r="C956" s="3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23"/>
      <c r="T956" s="123"/>
      <c r="U956" s="123"/>
      <c r="V956" s="123"/>
      <c r="W956" s="123"/>
      <c r="X956" s="123"/>
      <c r="Y956" s="123"/>
      <c r="Z956" s="123"/>
    </row>
    <row r="957" spans="1:26" ht="15.75" customHeight="1" x14ac:dyDescent="0.35">
      <c r="A957" s="2"/>
      <c r="B957" s="1"/>
      <c r="C957" s="3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23"/>
      <c r="T957" s="123"/>
      <c r="U957" s="123"/>
      <c r="V957" s="123"/>
      <c r="W957" s="123"/>
      <c r="X957" s="123"/>
      <c r="Y957" s="123"/>
      <c r="Z957" s="123"/>
    </row>
    <row r="958" spans="1:26" ht="15.75" customHeight="1" x14ac:dyDescent="0.35">
      <c r="A958" s="2"/>
      <c r="B958" s="1"/>
      <c r="C958" s="3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23"/>
      <c r="T958" s="123"/>
      <c r="U958" s="123"/>
      <c r="V958" s="123"/>
      <c r="W958" s="123"/>
      <c r="X958" s="123"/>
      <c r="Y958" s="123"/>
      <c r="Z958" s="123"/>
    </row>
    <row r="959" spans="1:26" ht="15.75" customHeight="1" x14ac:dyDescent="0.35">
      <c r="A959" s="2"/>
      <c r="B959" s="1"/>
      <c r="C959" s="3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23"/>
      <c r="T959" s="123"/>
      <c r="U959" s="123"/>
      <c r="V959" s="123"/>
      <c r="W959" s="123"/>
      <c r="X959" s="123"/>
      <c r="Y959" s="123"/>
      <c r="Z959" s="123"/>
    </row>
    <row r="960" spans="1:26" ht="15.75" customHeight="1" x14ac:dyDescent="0.35">
      <c r="A960" s="2"/>
      <c r="B960" s="1"/>
      <c r="C960" s="3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23"/>
      <c r="T960" s="123"/>
      <c r="U960" s="123"/>
      <c r="V960" s="123"/>
      <c r="W960" s="123"/>
      <c r="X960" s="123"/>
      <c r="Y960" s="123"/>
      <c r="Z960" s="123"/>
    </row>
    <row r="961" spans="1:26" ht="15.75" customHeight="1" x14ac:dyDescent="0.35">
      <c r="A961" s="2"/>
      <c r="B961" s="1"/>
      <c r="C961" s="3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23"/>
      <c r="T961" s="123"/>
      <c r="U961" s="123"/>
      <c r="V961" s="123"/>
      <c r="W961" s="123"/>
      <c r="X961" s="123"/>
      <c r="Y961" s="123"/>
      <c r="Z961" s="123"/>
    </row>
    <row r="962" spans="1:26" ht="15.75" customHeight="1" x14ac:dyDescent="0.35">
      <c r="A962" s="2"/>
      <c r="B962" s="1"/>
      <c r="C962" s="3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23"/>
      <c r="T962" s="123"/>
      <c r="U962" s="123"/>
      <c r="V962" s="123"/>
      <c r="W962" s="123"/>
      <c r="X962" s="123"/>
      <c r="Y962" s="123"/>
      <c r="Z962" s="123"/>
    </row>
    <row r="963" spans="1:26" ht="15.75" customHeight="1" x14ac:dyDescent="0.35">
      <c r="A963" s="2"/>
      <c r="B963" s="1"/>
      <c r="C963" s="3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23"/>
      <c r="T963" s="123"/>
      <c r="U963" s="123"/>
      <c r="V963" s="123"/>
      <c r="W963" s="123"/>
      <c r="X963" s="123"/>
      <c r="Y963" s="123"/>
      <c r="Z963" s="123"/>
    </row>
    <row r="964" spans="1:26" ht="15.75" customHeight="1" x14ac:dyDescent="0.35">
      <c r="A964" s="2"/>
      <c r="B964" s="1"/>
      <c r="C964" s="3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23"/>
      <c r="T964" s="123"/>
      <c r="U964" s="123"/>
      <c r="V964" s="123"/>
      <c r="W964" s="123"/>
      <c r="X964" s="123"/>
      <c r="Y964" s="123"/>
      <c r="Z964" s="123"/>
    </row>
    <row r="965" spans="1:26" ht="15.75" customHeight="1" x14ac:dyDescent="0.35">
      <c r="A965" s="2"/>
      <c r="B965" s="1"/>
      <c r="C965" s="3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23"/>
      <c r="T965" s="123"/>
      <c r="U965" s="123"/>
      <c r="V965" s="123"/>
      <c r="W965" s="123"/>
      <c r="X965" s="123"/>
      <c r="Y965" s="123"/>
      <c r="Z965" s="123"/>
    </row>
    <row r="966" spans="1:26" ht="15.75" customHeight="1" x14ac:dyDescent="0.35">
      <c r="A966" s="2"/>
      <c r="B966" s="1"/>
      <c r="C966" s="3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23"/>
      <c r="T966" s="123"/>
      <c r="U966" s="123"/>
      <c r="V966" s="123"/>
      <c r="W966" s="123"/>
      <c r="X966" s="123"/>
      <c r="Y966" s="123"/>
      <c r="Z966" s="123"/>
    </row>
    <row r="967" spans="1:26" ht="15.75" customHeight="1" x14ac:dyDescent="0.35">
      <c r="A967" s="2"/>
      <c r="B967" s="1"/>
      <c r="C967" s="3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23"/>
      <c r="T967" s="123"/>
      <c r="U967" s="123"/>
      <c r="V967" s="123"/>
      <c r="W967" s="123"/>
      <c r="X967" s="123"/>
      <c r="Y967" s="123"/>
      <c r="Z967" s="123"/>
    </row>
    <row r="968" spans="1:26" ht="15.75" customHeight="1" x14ac:dyDescent="0.35">
      <c r="A968" s="2"/>
      <c r="B968" s="1"/>
      <c r="C968" s="3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23"/>
      <c r="T968" s="123"/>
      <c r="U968" s="123"/>
      <c r="V968" s="123"/>
      <c r="W968" s="123"/>
      <c r="X968" s="123"/>
      <c r="Y968" s="123"/>
      <c r="Z968" s="123"/>
    </row>
    <row r="969" spans="1:26" ht="15.75" customHeight="1" x14ac:dyDescent="0.35">
      <c r="A969" s="2"/>
      <c r="B969" s="1"/>
      <c r="C969" s="3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23"/>
      <c r="T969" s="123"/>
      <c r="U969" s="123"/>
      <c r="V969" s="123"/>
      <c r="W969" s="123"/>
      <c r="X969" s="123"/>
      <c r="Y969" s="123"/>
      <c r="Z969" s="123"/>
    </row>
    <row r="970" spans="1:26" ht="15.75" customHeight="1" x14ac:dyDescent="0.35">
      <c r="A970" s="2"/>
      <c r="B970" s="1"/>
      <c r="C970" s="3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23"/>
      <c r="T970" s="123"/>
      <c r="U970" s="123"/>
      <c r="V970" s="123"/>
      <c r="W970" s="123"/>
      <c r="X970" s="123"/>
      <c r="Y970" s="123"/>
      <c r="Z970" s="123"/>
    </row>
    <row r="971" spans="1:26" ht="15.75" customHeight="1" x14ac:dyDescent="0.35">
      <c r="A971" s="2"/>
      <c r="B971" s="1"/>
      <c r="C971" s="3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23"/>
      <c r="T971" s="123"/>
      <c r="U971" s="123"/>
      <c r="V971" s="123"/>
      <c r="W971" s="123"/>
      <c r="X971" s="123"/>
      <c r="Y971" s="123"/>
      <c r="Z971" s="123"/>
    </row>
    <row r="972" spans="1:26" ht="15.75" customHeight="1" x14ac:dyDescent="0.35">
      <c r="A972" s="2"/>
      <c r="B972" s="1"/>
      <c r="C972" s="3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23"/>
      <c r="T972" s="123"/>
      <c r="U972" s="123"/>
      <c r="V972" s="123"/>
      <c r="W972" s="123"/>
      <c r="X972" s="123"/>
      <c r="Y972" s="123"/>
      <c r="Z972" s="123"/>
    </row>
    <row r="973" spans="1:26" ht="15.75" customHeight="1" x14ac:dyDescent="0.35">
      <c r="A973" s="2"/>
      <c r="B973" s="1"/>
      <c r="C973" s="3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23"/>
      <c r="T973" s="123"/>
      <c r="U973" s="123"/>
      <c r="V973" s="123"/>
      <c r="W973" s="123"/>
      <c r="X973" s="123"/>
      <c r="Y973" s="123"/>
      <c r="Z973" s="123"/>
    </row>
    <row r="974" spans="1:26" ht="15.75" customHeight="1" x14ac:dyDescent="0.35">
      <c r="A974" s="2"/>
      <c r="B974" s="1"/>
      <c r="C974" s="3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23"/>
      <c r="T974" s="123"/>
      <c r="U974" s="123"/>
      <c r="V974" s="123"/>
      <c r="W974" s="123"/>
      <c r="X974" s="123"/>
      <c r="Y974" s="123"/>
      <c r="Z974" s="123"/>
    </row>
    <row r="975" spans="1:26" ht="15.75" customHeight="1" x14ac:dyDescent="0.35">
      <c r="A975" s="2"/>
      <c r="B975" s="1"/>
      <c r="C975" s="3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23"/>
      <c r="T975" s="123"/>
      <c r="U975" s="123"/>
      <c r="V975" s="123"/>
      <c r="W975" s="123"/>
      <c r="X975" s="123"/>
      <c r="Y975" s="123"/>
      <c r="Z975" s="123"/>
    </row>
    <row r="976" spans="1:26" ht="15.75" customHeight="1" x14ac:dyDescent="0.35">
      <c r="A976" s="2"/>
      <c r="B976" s="1"/>
      <c r="C976" s="3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23"/>
      <c r="T976" s="123"/>
      <c r="U976" s="123"/>
      <c r="V976" s="123"/>
      <c r="W976" s="123"/>
      <c r="X976" s="123"/>
      <c r="Y976" s="123"/>
      <c r="Z976" s="123"/>
    </row>
    <row r="977" spans="1:26" ht="15.75" customHeight="1" x14ac:dyDescent="0.35">
      <c r="A977" s="2"/>
      <c r="B977" s="1"/>
      <c r="C977" s="3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23"/>
      <c r="T977" s="123"/>
      <c r="U977" s="123"/>
      <c r="V977" s="123"/>
      <c r="W977" s="123"/>
      <c r="X977" s="123"/>
      <c r="Y977" s="123"/>
      <c r="Z977" s="123"/>
    </row>
    <row r="978" spans="1:26" ht="15.75" customHeight="1" x14ac:dyDescent="0.35">
      <c r="A978" s="2"/>
      <c r="B978" s="1"/>
      <c r="C978" s="3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23"/>
      <c r="T978" s="123"/>
      <c r="U978" s="123"/>
      <c r="V978" s="123"/>
      <c r="W978" s="123"/>
      <c r="X978" s="123"/>
      <c r="Y978" s="123"/>
      <c r="Z978" s="123"/>
    </row>
    <row r="979" spans="1:26" ht="15.75" customHeight="1" x14ac:dyDescent="0.35">
      <c r="A979" s="2"/>
      <c r="B979" s="1"/>
      <c r="C979" s="3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23"/>
      <c r="T979" s="123"/>
      <c r="U979" s="123"/>
      <c r="V979" s="123"/>
      <c r="W979" s="123"/>
      <c r="X979" s="123"/>
      <c r="Y979" s="123"/>
      <c r="Z979" s="123"/>
    </row>
    <row r="980" spans="1:26" ht="15.75" customHeight="1" x14ac:dyDescent="0.35">
      <c r="A980" s="2"/>
      <c r="B980" s="1"/>
      <c r="C980" s="3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23"/>
      <c r="T980" s="123"/>
      <c r="U980" s="123"/>
      <c r="V980" s="123"/>
      <c r="W980" s="123"/>
      <c r="X980" s="123"/>
      <c r="Y980" s="123"/>
      <c r="Z980" s="123"/>
    </row>
    <row r="981" spans="1:26" ht="15.75" customHeight="1" x14ac:dyDescent="0.35">
      <c r="A981" s="2"/>
      <c r="B981" s="1"/>
      <c r="C981" s="3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23"/>
      <c r="T981" s="123"/>
      <c r="U981" s="123"/>
      <c r="V981" s="123"/>
      <c r="W981" s="123"/>
      <c r="X981" s="123"/>
      <c r="Y981" s="123"/>
      <c r="Z981" s="123"/>
    </row>
    <row r="982" spans="1:26" ht="15.75" customHeight="1" x14ac:dyDescent="0.35">
      <c r="A982" s="2"/>
      <c r="B982" s="1"/>
      <c r="C982" s="3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23"/>
      <c r="T982" s="123"/>
      <c r="U982" s="123"/>
      <c r="V982" s="123"/>
      <c r="W982" s="123"/>
      <c r="X982" s="123"/>
      <c r="Y982" s="123"/>
      <c r="Z982" s="123"/>
    </row>
    <row r="983" spans="1:26" ht="15.75" customHeight="1" x14ac:dyDescent="0.35">
      <c r="A983" s="2"/>
      <c r="B983" s="1"/>
      <c r="C983" s="3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23"/>
      <c r="T983" s="123"/>
      <c r="U983" s="123"/>
      <c r="V983" s="123"/>
      <c r="W983" s="123"/>
      <c r="X983" s="123"/>
      <c r="Y983" s="123"/>
      <c r="Z983" s="123"/>
    </row>
    <row r="984" spans="1:26" ht="15.75" customHeight="1" x14ac:dyDescent="0.35">
      <c r="A984" s="2"/>
      <c r="B984" s="1"/>
      <c r="C984" s="3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23"/>
      <c r="T984" s="123"/>
      <c r="U984" s="123"/>
      <c r="V984" s="123"/>
      <c r="W984" s="123"/>
      <c r="X984" s="123"/>
      <c r="Y984" s="123"/>
      <c r="Z984" s="123"/>
    </row>
    <row r="985" spans="1:26" ht="15.75" customHeight="1" x14ac:dyDescent="0.35">
      <c r="A985" s="2"/>
      <c r="B985" s="1"/>
      <c r="C985" s="3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23"/>
      <c r="T985" s="123"/>
      <c r="U985" s="123"/>
      <c r="V985" s="123"/>
      <c r="W985" s="123"/>
      <c r="X985" s="123"/>
      <c r="Y985" s="123"/>
      <c r="Z985" s="123"/>
    </row>
    <row r="986" spans="1:26" ht="15.75" customHeight="1" x14ac:dyDescent="0.35">
      <c r="A986" s="2"/>
      <c r="B986" s="1"/>
      <c r="C986" s="3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23"/>
      <c r="T986" s="123"/>
      <c r="U986" s="123"/>
      <c r="V986" s="123"/>
      <c r="W986" s="123"/>
      <c r="X986" s="123"/>
      <c r="Y986" s="123"/>
      <c r="Z986" s="123"/>
    </row>
    <row r="987" spans="1:26" ht="15.75" customHeight="1" x14ac:dyDescent="0.35">
      <c r="A987" s="2"/>
      <c r="B987" s="1"/>
      <c r="C987" s="3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23"/>
      <c r="T987" s="123"/>
      <c r="U987" s="123"/>
      <c r="V987" s="123"/>
      <c r="W987" s="123"/>
      <c r="X987" s="123"/>
      <c r="Y987" s="123"/>
      <c r="Z987" s="123"/>
    </row>
    <row r="988" spans="1:26" ht="15.75" customHeight="1" x14ac:dyDescent="0.35">
      <c r="A988" s="2"/>
      <c r="B988" s="1"/>
      <c r="C988" s="3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23"/>
      <c r="T988" s="123"/>
      <c r="U988" s="123"/>
      <c r="V988" s="123"/>
      <c r="W988" s="123"/>
      <c r="X988" s="123"/>
      <c r="Y988" s="123"/>
      <c r="Z988" s="123"/>
    </row>
    <row r="989" spans="1:26" ht="15.75" customHeight="1" x14ac:dyDescent="0.35">
      <c r="A989" s="2"/>
      <c r="B989" s="1"/>
      <c r="C989" s="3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23"/>
      <c r="T989" s="123"/>
      <c r="U989" s="123"/>
      <c r="V989" s="123"/>
      <c r="W989" s="123"/>
      <c r="X989" s="123"/>
      <c r="Y989" s="123"/>
      <c r="Z989" s="123"/>
    </row>
    <row r="990" spans="1:26" ht="15.75" customHeight="1" x14ac:dyDescent="0.35">
      <c r="A990" s="2"/>
      <c r="B990" s="1"/>
      <c r="C990" s="3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23"/>
      <c r="T990" s="123"/>
      <c r="U990" s="123"/>
      <c r="V990" s="123"/>
      <c r="W990" s="123"/>
      <c r="X990" s="123"/>
      <c r="Y990" s="123"/>
      <c r="Z990" s="123"/>
    </row>
    <row r="991" spans="1:26" ht="15.75" customHeight="1" x14ac:dyDescent="0.35">
      <c r="A991" s="2"/>
      <c r="B991" s="1"/>
      <c r="C991" s="3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23"/>
      <c r="T991" s="123"/>
      <c r="U991" s="123"/>
      <c r="V991" s="123"/>
      <c r="W991" s="123"/>
      <c r="X991" s="123"/>
      <c r="Y991" s="123"/>
      <c r="Z991" s="123"/>
    </row>
    <row r="992" spans="1:26" ht="15.75" customHeight="1" x14ac:dyDescent="0.35">
      <c r="A992" s="2"/>
      <c r="B992" s="1"/>
      <c r="C992" s="3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23"/>
      <c r="T992" s="123"/>
      <c r="U992" s="123"/>
      <c r="V992" s="123"/>
      <c r="W992" s="123"/>
      <c r="X992" s="123"/>
      <c r="Y992" s="123"/>
      <c r="Z992" s="123"/>
    </row>
    <row r="993" spans="1:26" ht="15.75" customHeight="1" x14ac:dyDescent="0.35">
      <c r="A993" s="2"/>
      <c r="B993" s="1"/>
      <c r="C993" s="3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23"/>
      <c r="T993" s="123"/>
      <c r="U993" s="123"/>
      <c r="V993" s="123"/>
      <c r="W993" s="123"/>
      <c r="X993" s="123"/>
      <c r="Y993" s="123"/>
      <c r="Z993" s="123"/>
    </row>
    <row r="994" spans="1:26" ht="15.75" customHeight="1" x14ac:dyDescent="0.35">
      <c r="A994" s="2"/>
      <c r="B994" s="1"/>
      <c r="C994" s="3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23"/>
      <c r="T994" s="123"/>
      <c r="U994" s="123"/>
      <c r="V994" s="123"/>
      <c r="W994" s="123"/>
      <c r="X994" s="123"/>
      <c r="Y994" s="123"/>
      <c r="Z994" s="123"/>
    </row>
    <row r="995" spans="1:26" ht="15.75" customHeight="1" x14ac:dyDescent="0.35">
      <c r="A995" s="2"/>
      <c r="B995" s="1"/>
      <c r="C995" s="3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23"/>
      <c r="T995" s="123"/>
      <c r="U995" s="123"/>
      <c r="V995" s="123"/>
      <c r="W995" s="123"/>
      <c r="X995" s="123"/>
      <c r="Y995" s="123"/>
      <c r="Z995" s="123"/>
    </row>
    <row r="996" spans="1:26" ht="15.75" customHeight="1" x14ac:dyDescent="0.35">
      <c r="A996" s="2"/>
      <c r="B996" s="1"/>
      <c r="C996" s="3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23"/>
      <c r="T996" s="123"/>
      <c r="U996" s="123"/>
      <c r="V996" s="123"/>
      <c r="W996" s="123"/>
      <c r="X996" s="123"/>
      <c r="Y996" s="123"/>
      <c r="Z996" s="123"/>
    </row>
    <row r="997" spans="1:26" ht="15.75" customHeight="1" x14ac:dyDescent="0.35">
      <c r="A997" s="2"/>
      <c r="B997" s="1"/>
      <c r="C997" s="3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23"/>
      <c r="T997" s="123"/>
      <c r="U997" s="123"/>
      <c r="V997" s="123"/>
      <c r="W997" s="123"/>
      <c r="X997" s="123"/>
      <c r="Y997" s="123"/>
      <c r="Z997" s="123"/>
    </row>
    <row r="998" spans="1:26" ht="15.75" customHeight="1" x14ac:dyDescent="0.35">
      <c r="A998" s="2"/>
      <c r="B998" s="1"/>
      <c r="C998" s="3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23"/>
      <c r="T998" s="123"/>
      <c r="U998" s="123"/>
      <c r="V998" s="123"/>
      <c r="W998" s="123"/>
      <c r="X998" s="123"/>
      <c r="Y998" s="123"/>
      <c r="Z998" s="123"/>
    </row>
    <row r="999" spans="1:26" ht="15.75" customHeight="1" x14ac:dyDescent="0.35">
      <c r="A999" s="2"/>
      <c r="B999" s="1"/>
      <c r="C999" s="3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23"/>
      <c r="T999" s="123"/>
      <c r="U999" s="123"/>
      <c r="V999" s="123"/>
      <c r="W999" s="123"/>
      <c r="X999" s="123"/>
      <c r="Y999" s="123"/>
      <c r="Z999" s="123"/>
    </row>
    <row r="1000" spans="1:26" ht="15.75" customHeight="1" x14ac:dyDescent="0.35">
      <c r="A1000" s="2"/>
      <c r="B1000" s="1"/>
      <c r="C1000" s="3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23"/>
      <c r="T1000" s="123"/>
      <c r="U1000" s="123"/>
      <c r="V1000" s="123"/>
      <c r="W1000" s="123"/>
      <c r="X1000" s="123"/>
      <c r="Y1000" s="123"/>
      <c r="Z1000" s="123"/>
    </row>
  </sheetData>
  <mergeCells count="6">
    <mergeCell ref="A1:J1"/>
    <mergeCell ref="A2:J2"/>
    <mergeCell ref="A4:A5"/>
    <mergeCell ref="B4:B5"/>
    <mergeCell ref="C4:C5"/>
    <mergeCell ref="D4:J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0"/>
  <sheetViews>
    <sheetView workbookViewId="0"/>
  </sheetViews>
  <sheetFormatPr defaultColWidth="14.453125" defaultRowHeight="15" customHeight="1" x14ac:dyDescent="0.35"/>
  <cols>
    <col min="1" max="1" width="5" customWidth="1"/>
    <col min="2" max="2" width="109.08984375" customWidth="1"/>
    <col min="3" max="3" width="23.81640625" customWidth="1"/>
    <col min="4" max="9" width="9.81640625" customWidth="1"/>
    <col min="10" max="18" width="9.08984375" customWidth="1"/>
    <col min="19" max="26" width="8.7265625" customWidth="1"/>
  </cols>
  <sheetData>
    <row r="1" spans="1:26" ht="14.5" x14ac:dyDescent="0.35">
      <c r="A1" s="143" t="s">
        <v>192</v>
      </c>
      <c r="B1" s="144"/>
      <c r="C1" s="144"/>
      <c r="D1" s="144"/>
      <c r="E1" s="144"/>
      <c r="F1" s="144"/>
      <c r="G1" s="144"/>
      <c r="H1" s="144"/>
      <c r="I1" s="144"/>
      <c r="J1" s="144"/>
      <c r="K1" s="1"/>
      <c r="L1" s="1"/>
      <c r="M1" s="1"/>
      <c r="N1" s="1"/>
      <c r="O1" s="1"/>
      <c r="P1" s="1"/>
      <c r="Q1" s="1"/>
      <c r="R1" s="1"/>
      <c r="S1" s="123"/>
      <c r="T1" s="123"/>
      <c r="U1" s="123"/>
      <c r="V1" s="123"/>
      <c r="W1" s="123"/>
      <c r="X1" s="123"/>
      <c r="Y1" s="123"/>
      <c r="Z1" s="123"/>
    </row>
    <row r="2" spans="1:26" ht="14.5" x14ac:dyDescent="0.35">
      <c r="A2" s="143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"/>
      <c r="L2" s="1"/>
      <c r="M2" s="1"/>
      <c r="N2" s="1"/>
      <c r="O2" s="1"/>
      <c r="P2" s="1"/>
      <c r="Q2" s="1"/>
      <c r="R2" s="1"/>
      <c r="S2" s="123"/>
      <c r="T2" s="123"/>
      <c r="U2" s="123"/>
      <c r="V2" s="123"/>
      <c r="W2" s="123"/>
      <c r="X2" s="123"/>
      <c r="Y2" s="123"/>
      <c r="Z2" s="123"/>
    </row>
    <row r="3" spans="1:26" ht="14.5" x14ac:dyDescent="0.35">
      <c r="A3" s="150" t="s">
        <v>193</v>
      </c>
      <c r="B3" s="151"/>
      <c r="C3" s="151"/>
      <c r="D3" s="151"/>
      <c r="E3" s="151"/>
      <c r="F3" s="151"/>
      <c r="G3" s="151"/>
      <c r="H3" s="151"/>
      <c r="I3" s="151"/>
      <c r="J3" s="1"/>
      <c r="K3" s="1"/>
      <c r="L3" s="1"/>
      <c r="M3" s="1"/>
      <c r="N3" s="1"/>
      <c r="O3" s="1"/>
      <c r="P3" s="1"/>
      <c r="Q3" s="1"/>
      <c r="R3" s="1"/>
      <c r="S3" s="123"/>
      <c r="T3" s="123"/>
      <c r="U3" s="123"/>
      <c r="V3" s="123"/>
      <c r="W3" s="123"/>
      <c r="X3" s="123"/>
      <c r="Y3" s="123"/>
      <c r="Z3" s="123"/>
    </row>
    <row r="4" spans="1:26" ht="14.5" x14ac:dyDescent="0.35">
      <c r="A4" s="145" t="s">
        <v>2</v>
      </c>
      <c r="B4" s="145" t="s">
        <v>3</v>
      </c>
      <c r="C4" s="145" t="s">
        <v>4</v>
      </c>
      <c r="D4" s="147" t="s">
        <v>5</v>
      </c>
      <c r="E4" s="148"/>
      <c r="F4" s="148"/>
      <c r="G4" s="148"/>
      <c r="H4" s="148"/>
      <c r="I4" s="148"/>
      <c r="J4" s="14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146"/>
      <c r="B5" s="146"/>
      <c r="C5" s="146"/>
      <c r="D5" s="5">
        <v>2016</v>
      </c>
      <c r="E5" s="5">
        <v>2017</v>
      </c>
      <c r="F5" s="5">
        <v>2018</v>
      </c>
      <c r="G5" s="5">
        <v>2019</v>
      </c>
      <c r="H5" s="5">
        <v>2020</v>
      </c>
      <c r="I5" s="5">
        <v>2021</v>
      </c>
      <c r="J5" s="6">
        <v>2022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7" t="s">
        <v>6</v>
      </c>
      <c r="B6" s="7" t="s">
        <v>7</v>
      </c>
      <c r="C6" s="7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9" t="s">
        <v>15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10">
        <v>1</v>
      </c>
      <c r="B7" s="11" t="s">
        <v>16</v>
      </c>
      <c r="C7" s="12" t="s">
        <v>17</v>
      </c>
      <c r="D7" s="126"/>
      <c r="E7" s="126"/>
      <c r="F7" s="126"/>
      <c r="G7" s="126"/>
      <c r="H7" s="126"/>
      <c r="I7" s="126"/>
      <c r="J7" s="12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10"/>
      <c r="B8" s="14" t="s">
        <v>18</v>
      </c>
      <c r="C8" s="12" t="s">
        <v>17</v>
      </c>
      <c r="D8" s="52">
        <f t="shared" ref="D8:I8" si="0">SUM(D9:D10)</f>
        <v>0</v>
      </c>
      <c r="E8" s="52">
        <f t="shared" si="0"/>
        <v>0</v>
      </c>
      <c r="F8" s="52">
        <f t="shared" si="0"/>
        <v>0</v>
      </c>
      <c r="G8" s="52">
        <f t="shared" si="0"/>
        <v>0</v>
      </c>
      <c r="H8" s="52">
        <f t="shared" si="0"/>
        <v>0</v>
      </c>
      <c r="I8" s="52">
        <f t="shared" si="0"/>
        <v>0</v>
      </c>
      <c r="J8" s="5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10"/>
      <c r="B9" s="11" t="s">
        <v>19</v>
      </c>
      <c r="C9" s="12" t="s">
        <v>17</v>
      </c>
      <c r="D9" s="52"/>
      <c r="E9" s="52"/>
      <c r="F9" s="52"/>
      <c r="G9" s="52"/>
      <c r="H9" s="52"/>
      <c r="I9" s="52"/>
      <c r="J9" s="5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10"/>
      <c r="B10" s="11" t="s">
        <v>20</v>
      </c>
      <c r="C10" s="12" t="s">
        <v>17</v>
      </c>
      <c r="D10" s="52"/>
      <c r="E10" s="52"/>
      <c r="F10" s="52"/>
      <c r="G10" s="52"/>
      <c r="H10" s="52"/>
      <c r="I10" s="52"/>
      <c r="J10" s="5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10"/>
      <c r="B11" s="14" t="s">
        <v>21</v>
      </c>
      <c r="C11" s="12" t="s">
        <v>17</v>
      </c>
      <c r="D11" s="52">
        <f t="shared" ref="D11:I11" si="1">SUM(D12:D16)</f>
        <v>0</v>
      </c>
      <c r="E11" s="52">
        <f t="shared" si="1"/>
        <v>0</v>
      </c>
      <c r="F11" s="52">
        <f t="shared" si="1"/>
        <v>0</v>
      </c>
      <c r="G11" s="52">
        <f t="shared" si="1"/>
        <v>0</v>
      </c>
      <c r="H11" s="52">
        <f t="shared" si="1"/>
        <v>0</v>
      </c>
      <c r="I11" s="52">
        <f t="shared" si="1"/>
        <v>0</v>
      </c>
      <c r="J11" s="5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10"/>
      <c r="B12" s="11" t="s">
        <v>22</v>
      </c>
      <c r="C12" s="12" t="s">
        <v>17</v>
      </c>
      <c r="D12" s="52"/>
      <c r="E12" s="52"/>
      <c r="F12" s="52"/>
      <c r="G12" s="52"/>
      <c r="H12" s="52"/>
      <c r="I12" s="52"/>
      <c r="J12" s="5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10"/>
      <c r="B13" s="11" t="s">
        <v>24</v>
      </c>
      <c r="C13" s="12" t="s">
        <v>17</v>
      </c>
      <c r="D13" s="52"/>
      <c r="E13" s="52"/>
      <c r="F13" s="52"/>
      <c r="G13" s="52"/>
      <c r="H13" s="52"/>
      <c r="I13" s="52"/>
      <c r="J13" s="5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10"/>
      <c r="B14" s="11" t="s">
        <v>25</v>
      </c>
      <c r="C14" s="12" t="s">
        <v>17</v>
      </c>
      <c r="D14" s="52"/>
      <c r="E14" s="52"/>
      <c r="F14" s="52"/>
      <c r="G14" s="52"/>
      <c r="H14" s="52"/>
      <c r="I14" s="52"/>
      <c r="J14" s="5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10"/>
      <c r="B15" s="11" t="s">
        <v>26</v>
      </c>
      <c r="C15" s="12" t="s">
        <v>17</v>
      </c>
      <c r="D15" s="52"/>
      <c r="E15" s="52"/>
      <c r="F15" s="52"/>
      <c r="G15" s="52"/>
      <c r="H15" s="52"/>
      <c r="I15" s="52"/>
      <c r="J15" s="5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10"/>
      <c r="B16" s="11" t="s">
        <v>27</v>
      </c>
      <c r="C16" s="12" t="s">
        <v>17</v>
      </c>
      <c r="D16" s="52"/>
      <c r="E16" s="52"/>
      <c r="F16" s="52"/>
      <c r="G16" s="52"/>
      <c r="H16" s="52"/>
      <c r="I16" s="52"/>
      <c r="J16" s="5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10"/>
      <c r="B17" s="14" t="s">
        <v>28</v>
      </c>
      <c r="C17" s="12" t="s">
        <v>17</v>
      </c>
      <c r="D17" s="52">
        <f t="shared" ref="D17:I17" si="2">SUM(D18:D21)</f>
        <v>0</v>
      </c>
      <c r="E17" s="52">
        <f t="shared" si="2"/>
        <v>0</v>
      </c>
      <c r="F17" s="52">
        <f t="shared" si="2"/>
        <v>0</v>
      </c>
      <c r="G17" s="52">
        <f t="shared" si="2"/>
        <v>0</v>
      </c>
      <c r="H17" s="52">
        <f t="shared" si="2"/>
        <v>0</v>
      </c>
      <c r="I17" s="52">
        <f t="shared" si="2"/>
        <v>0</v>
      </c>
      <c r="J17" s="5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10"/>
      <c r="B18" s="11" t="s">
        <v>22</v>
      </c>
      <c r="C18" s="12" t="s">
        <v>17</v>
      </c>
      <c r="D18" s="52"/>
      <c r="E18" s="52"/>
      <c r="F18" s="52"/>
      <c r="G18" s="52"/>
      <c r="H18" s="52"/>
      <c r="I18" s="52"/>
      <c r="J18" s="5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10"/>
      <c r="B19" s="11" t="s">
        <v>29</v>
      </c>
      <c r="C19" s="12" t="s">
        <v>17</v>
      </c>
      <c r="D19" s="52"/>
      <c r="E19" s="52"/>
      <c r="F19" s="52"/>
      <c r="G19" s="52"/>
      <c r="H19" s="52"/>
      <c r="I19" s="52"/>
      <c r="J19" s="5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0"/>
      <c r="B20" s="11" t="s">
        <v>30</v>
      </c>
      <c r="C20" s="12" t="s">
        <v>17</v>
      </c>
      <c r="D20" s="52"/>
      <c r="E20" s="52"/>
      <c r="F20" s="52"/>
      <c r="G20" s="52"/>
      <c r="H20" s="52"/>
      <c r="I20" s="52"/>
      <c r="J20" s="5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0"/>
      <c r="B21" s="11" t="s">
        <v>26</v>
      </c>
      <c r="C21" s="12" t="s">
        <v>17</v>
      </c>
      <c r="D21" s="52"/>
      <c r="E21" s="52"/>
      <c r="F21" s="52"/>
      <c r="G21" s="52"/>
      <c r="H21" s="52"/>
      <c r="I21" s="52"/>
      <c r="J21" s="5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0"/>
      <c r="B22" s="14" t="s">
        <v>31</v>
      </c>
      <c r="C22" s="12" t="s">
        <v>17</v>
      </c>
      <c r="D22" s="52"/>
      <c r="E22" s="52"/>
      <c r="F22" s="52"/>
      <c r="G22" s="52"/>
      <c r="H22" s="52"/>
      <c r="I22" s="52"/>
      <c r="J22" s="5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37"/>
      <c r="B23" s="11" t="s">
        <v>32</v>
      </c>
      <c r="C23" s="38" t="s">
        <v>17</v>
      </c>
      <c r="D23" s="127">
        <f t="shared" ref="D23:I23" si="3">SUM(D24:D27)</f>
        <v>0</v>
      </c>
      <c r="E23" s="127">
        <f t="shared" si="3"/>
        <v>0</v>
      </c>
      <c r="F23" s="127">
        <f t="shared" si="3"/>
        <v>0</v>
      </c>
      <c r="G23" s="127">
        <f t="shared" si="3"/>
        <v>0</v>
      </c>
      <c r="H23" s="127">
        <f t="shared" si="3"/>
        <v>0</v>
      </c>
      <c r="I23" s="127">
        <f t="shared" si="3"/>
        <v>0</v>
      </c>
      <c r="J23" s="127"/>
      <c r="K23" s="1"/>
      <c r="L23" s="1"/>
      <c r="M23" s="1"/>
      <c r="N23" s="1"/>
      <c r="O23" s="1"/>
      <c r="P23" s="1"/>
      <c r="Q23" s="1"/>
      <c r="R23" s="1"/>
      <c r="S23" s="123"/>
      <c r="T23" s="123"/>
      <c r="U23" s="123"/>
      <c r="V23" s="123"/>
      <c r="W23" s="123"/>
      <c r="X23" s="123"/>
      <c r="Y23" s="123"/>
      <c r="Z23" s="123"/>
    </row>
    <row r="24" spans="1:26" ht="15.75" customHeight="1" x14ac:dyDescent="0.35">
      <c r="A24" s="10"/>
      <c r="B24" s="11" t="s">
        <v>33</v>
      </c>
      <c r="C24" s="12" t="s">
        <v>17</v>
      </c>
      <c r="D24" s="52"/>
      <c r="E24" s="52"/>
      <c r="F24" s="52"/>
      <c r="G24" s="52"/>
      <c r="H24" s="52"/>
      <c r="I24" s="52"/>
      <c r="J24" s="5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0"/>
      <c r="B25" s="11" t="s">
        <v>34</v>
      </c>
      <c r="C25" s="12" t="s">
        <v>17</v>
      </c>
      <c r="D25" s="52"/>
      <c r="E25" s="52"/>
      <c r="F25" s="52"/>
      <c r="G25" s="52"/>
      <c r="H25" s="52"/>
      <c r="I25" s="52"/>
      <c r="J25" s="5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0"/>
      <c r="B26" s="11" t="s">
        <v>35</v>
      </c>
      <c r="C26" s="12" t="s">
        <v>17</v>
      </c>
      <c r="D26" s="52"/>
      <c r="E26" s="52"/>
      <c r="F26" s="52"/>
      <c r="G26" s="52"/>
      <c r="H26" s="52"/>
      <c r="I26" s="52"/>
      <c r="J26" s="5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0"/>
      <c r="B27" s="11" t="s">
        <v>36</v>
      </c>
      <c r="C27" s="12" t="s">
        <v>17</v>
      </c>
      <c r="D27" s="52"/>
      <c r="E27" s="52"/>
      <c r="F27" s="52"/>
      <c r="G27" s="52"/>
      <c r="H27" s="52"/>
      <c r="I27" s="52"/>
      <c r="J27" s="5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37"/>
      <c r="B28" s="11" t="s">
        <v>37</v>
      </c>
      <c r="C28" s="38" t="s">
        <v>17</v>
      </c>
      <c r="D28" s="127">
        <f t="shared" ref="D28:I28" si="4">SUM(D29:D32)</f>
        <v>0</v>
      </c>
      <c r="E28" s="127">
        <f t="shared" si="4"/>
        <v>0</v>
      </c>
      <c r="F28" s="127">
        <f t="shared" si="4"/>
        <v>0</v>
      </c>
      <c r="G28" s="127">
        <f t="shared" si="4"/>
        <v>0</v>
      </c>
      <c r="H28" s="127">
        <f t="shared" si="4"/>
        <v>0</v>
      </c>
      <c r="I28" s="127">
        <f t="shared" si="4"/>
        <v>0</v>
      </c>
      <c r="J28" s="127"/>
      <c r="K28" s="1"/>
      <c r="L28" s="1"/>
      <c r="M28" s="1"/>
      <c r="N28" s="1"/>
      <c r="O28" s="1"/>
      <c r="P28" s="1"/>
      <c r="Q28" s="1"/>
      <c r="R28" s="1"/>
      <c r="S28" s="123"/>
      <c r="T28" s="123"/>
      <c r="U28" s="123"/>
      <c r="V28" s="123"/>
      <c r="W28" s="123"/>
      <c r="X28" s="123"/>
      <c r="Y28" s="123"/>
      <c r="Z28" s="123"/>
    </row>
    <row r="29" spans="1:26" ht="15.75" customHeight="1" x14ac:dyDescent="0.35">
      <c r="A29" s="10"/>
      <c r="B29" s="11" t="s">
        <v>33</v>
      </c>
      <c r="C29" s="12" t="s">
        <v>17</v>
      </c>
      <c r="D29" s="52"/>
      <c r="E29" s="52"/>
      <c r="F29" s="52"/>
      <c r="G29" s="52"/>
      <c r="H29" s="52"/>
      <c r="I29" s="52"/>
      <c r="J29" s="5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0"/>
      <c r="B30" s="11" t="s">
        <v>34</v>
      </c>
      <c r="C30" s="12" t="s">
        <v>17</v>
      </c>
      <c r="D30" s="52"/>
      <c r="E30" s="52"/>
      <c r="F30" s="52"/>
      <c r="G30" s="52"/>
      <c r="H30" s="52"/>
      <c r="I30" s="52"/>
      <c r="J30" s="5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0"/>
      <c r="B31" s="11" t="s">
        <v>35</v>
      </c>
      <c r="C31" s="12" t="s">
        <v>17</v>
      </c>
      <c r="D31" s="52"/>
      <c r="E31" s="52"/>
      <c r="F31" s="52"/>
      <c r="G31" s="52"/>
      <c r="H31" s="52"/>
      <c r="I31" s="52"/>
      <c r="J31" s="5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0"/>
      <c r="B32" s="11" t="s">
        <v>36</v>
      </c>
      <c r="C32" s="12" t="s">
        <v>17</v>
      </c>
      <c r="D32" s="52"/>
      <c r="E32" s="52"/>
      <c r="F32" s="52"/>
      <c r="G32" s="52"/>
      <c r="H32" s="52"/>
      <c r="I32" s="52"/>
      <c r="J32" s="5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37"/>
      <c r="B33" s="11" t="s">
        <v>38</v>
      </c>
      <c r="C33" s="38" t="s">
        <v>17</v>
      </c>
      <c r="D33" s="127">
        <f t="shared" ref="D33:I33" si="5">SUM(D34:D37)</f>
        <v>0</v>
      </c>
      <c r="E33" s="127">
        <f t="shared" si="5"/>
        <v>0</v>
      </c>
      <c r="F33" s="127">
        <f t="shared" si="5"/>
        <v>0</v>
      </c>
      <c r="G33" s="127">
        <f t="shared" si="5"/>
        <v>0</v>
      </c>
      <c r="H33" s="127">
        <f t="shared" si="5"/>
        <v>0</v>
      </c>
      <c r="I33" s="127">
        <f t="shared" si="5"/>
        <v>0</v>
      </c>
      <c r="J33" s="127"/>
      <c r="K33" s="1"/>
      <c r="L33" s="1"/>
      <c r="M33" s="1"/>
      <c r="N33" s="1"/>
      <c r="O33" s="1"/>
      <c r="P33" s="1"/>
      <c r="Q33" s="1"/>
      <c r="R33" s="1"/>
      <c r="S33" s="123"/>
      <c r="T33" s="123"/>
      <c r="U33" s="123"/>
      <c r="V33" s="123"/>
      <c r="W33" s="123"/>
      <c r="X33" s="123"/>
      <c r="Y33" s="123"/>
      <c r="Z33" s="123"/>
    </row>
    <row r="34" spans="1:26" ht="15.75" customHeight="1" x14ac:dyDescent="0.35">
      <c r="A34" s="10"/>
      <c r="B34" s="11" t="s">
        <v>33</v>
      </c>
      <c r="C34" s="12" t="s">
        <v>17</v>
      </c>
      <c r="D34" s="52"/>
      <c r="E34" s="52"/>
      <c r="F34" s="52"/>
      <c r="G34" s="52"/>
      <c r="H34" s="52"/>
      <c r="I34" s="52"/>
      <c r="J34" s="5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0"/>
      <c r="B35" s="11" t="s">
        <v>34</v>
      </c>
      <c r="C35" s="12" t="s">
        <v>17</v>
      </c>
      <c r="D35" s="52"/>
      <c r="E35" s="52"/>
      <c r="F35" s="52"/>
      <c r="G35" s="52"/>
      <c r="H35" s="52"/>
      <c r="I35" s="52"/>
      <c r="J35" s="5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0"/>
      <c r="B36" s="11" t="s">
        <v>35</v>
      </c>
      <c r="C36" s="12" t="s">
        <v>17</v>
      </c>
      <c r="D36" s="52"/>
      <c r="E36" s="52"/>
      <c r="F36" s="52"/>
      <c r="G36" s="52"/>
      <c r="H36" s="52"/>
      <c r="I36" s="52"/>
      <c r="J36" s="5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0"/>
      <c r="B37" s="11" t="s">
        <v>36</v>
      </c>
      <c r="C37" s="12" t="s">
        <v>17</v>
      </c>
      <c r="D37" s="52"/>
      <c r="E37" s="52"/>
      <c r="F37" s="52"/>
      <c r="G37" s="52"/>
      <c r="H37" s="52"/>
      <c r="I37" s="52"/>
      <c r="J37" s="5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0"/>
      <c r="B38" s="14" t="s">
        <v>39</v>
      </c>
      <c r="C38" s="12" t="s">
        <v>17</v>
      </c>
      <c r="D38" s="52"/>
      <c r="E38" s="52"/>
      <c r="F38" s="52"/>
      <c r="G38" s="52"/>
      <c r="H38" s="52"/>
      <c r="I38" s="52"/>
      <c r="J38" s="5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37"/>
      <c r="B39" s="11" t="s">
        <v>32</v>
      </c>
      <c r="C39" s="12" t="s">
        <v>17</v>
      </c>
      <c r="D39" s="127">
        <f t="shared" ref="D39:I39" si="6">SUM(D40:D43)</f>
        <v>0</v>
      </c>
      <c r="E39" s="127">
        <f t="shared" si="6"/>
        <v>0</v>
      </c>
      <c r="F39" s="127">
        <f t="shared" si="6"/>
        <v>0</v>
      </c>
      <c r="G39" s="127">
        <f t="shared" si="6"/>
        <v>0</v>
      </c>
      <c r="H39" s="127">
        <f t="shared" si="6"/>
        <v>0</v>
      </c>
      <c r="I39" s="127">
        <f t="shared" si="6"/>
        <v>0</v>
      </c>
      <c r="J39" s="127"/>
      <c r="K39" s="1"/>
      <c r="L39" s="1"/>
      <c r="M39" s="1"/>
      <c r="N39" s="1"/>
      <c r="O39" s="1"/>
      <c r="P39" s="1"/>
      <c r="Q39" s="1"/>
      <c r="R39" s="1"/>
      <c r="S39" s="123"/>
      <c r="T39" s="123"/>
      <c r="U39" s="123"/>
      <c r="V39" s="123"/>
      <c r="W39" s="123"/>
      <c r="X39" s="123"/>
      <c r="Y39" s="123"/>
      <c r="Z39" s="123"/>
    </row>
    <row r="40" spans="1:26" ht="15.75" customHeight="1" x14ac:dyDescent="0.35">
      <c r="A40" s="37"/>
      <c r="B40" s="11" t="s">
        <v>40</v>
      </c>
      <c r="C40" s="12" t="s">
        <v>17</v>
      </c>
      <c r="D40" s="127"/>
      <c r="E40" s="127"/>
      <c r="F40" s="127"/>
      <c r="G40" s="127"/>
      <c r="H40" s="127"/>
      <c r="I40" s="127"/>
      <c r="J40" s="127"/>
      <c r="K40" s="1"/>
      <c r="L40" s="1"/>
      <c r="M40" s="1"/>
      <c r="N40" s="1"/>
      <c r="O40" s="1"/>
      <c r="P40" s="1"/>
      <c r="Q40" s="1"/>
      <c r="R40" s="1"/>
      <c r="S40" s="123"/>
      <c r="T40" s="123"/>
      <c r="U40" s="123"/>
      <c r="V40" s="123"/>
      <c r="W40" s="123"/>
      <c r="X40" s="123"/>
      <c r="Y40" s="123"/>
      <c r="Z40" s="123"/>
    </row>
    <row r="41" spans="1:26" ht="15.75" customHeight="1" x14ac:dyDescent="0.35">
      <c r="A41" s="37"/>
      <c r="B41" s="11" t="s">
        <v>41</v>
      </c>
      <c r="C41" s="12" t="s">
        <v>17</v>
      </c>
      <c r="D41" s="127"/>
      <c r="E41" s="127"/>
      <c r="F41" s="127"/>
      <c r="G41" s="127"/>
      <c r="H41" s="127"/>
      <c r="I41" s="127"/>
      <c r="J41" s="127"/>
      <c r="K41" s="1"/>
      <c r="L41" s="1"/>
      <c r="M41" s="1"/>
      <c r="N41" s="1"/>
      <c r="O41" s="1"/>
      <c r="P41" s="1"/>
      <c r="Q41" s="1"/>
      <c r="R41" s="1"/>
      <c r="S41" s="123"/>
      <c r="T41" s="123"/>
      <c r="U41" s="123"/>
      <c r="V41" s="123"/>
      <c r="W41" s="123"/>
      <c r="X41" s="123"/>
      <c r="Y41" s="123"/>
      <c r="Z41" s="123"/>
    </row>
    <row r="42" spans="1:26" ht="15.75" customHeight="1" x14ac:dyDescent="0.35">
      <c r="A42" s="37"/>
      <c r="B42" s="11" t="s">
        <v>42</v>
      </c>
      <c r="C42" s="12" t="s">
        <v>17</v>
      </c>
      <c r="D42" s="127"/>
      <c r="E42" s="127"/>
      <c r="F42" s="127"/>
      <c r="G42" s="127"/>
      <c r="H42" s="127"/>
      <c r="I42" s="127"/>
      <c r="J42" s="127"/>
      <c r="K42" s="1"/>
      <c r="L42" s="1"/>
      <c r="M42" s="1"/>
      <c r="N42" s="1"/>
      <c r="O42" s="1"/>
      <c r="P42" s="1"/>
      <c r="Q42" s="1"/>
      <c r="R42" s="1"/>
      <c r="S42" s="123"/>
      <c r="T42" s="123"/>
      <c r="U42" s="123"/>
      <c r="V42" s="123"/>
      <c r="W42" s="123"/>
      <c r="X42" s="123"/>
      <c r="Y42" s="123"/>
      <c r="Z42" s="123"/>
    </row>
    <row r="43" spans="1:26" ht="15.75" customHeight="1" x14ac:dyDescent="0.35">
      <c r="A43" s="37"/>
      <c r="B43" s="11" t="s">
        <v>43</v>
      </c>
      <c r="C43" s="12" t="s">
        <v>17</v>
      </c>
      <c r="D43" s="127"/>
      <c r="E43" s="127"/>
      <c r="F43" s="127"/>
      <c r="G43" s="127"/>
      <c r="H43" s="127"/>
      <c r="I43" s="127"/>
      <c r="J43" s="127"/>
      <c r="K43" s="1"/>
      <c r="L43" s="1"/>
      <c r="M43" s="1"/>
      <c r="N43" s="1"/>
      <c r="O43" s="1"/>
      <c r="P43" s="1"/>
      <c r="Q43" s="1"/>
      <c r="R43" s="1"/>
      <c r="S43" s="123"/>
      <c r="T43" s="123"/>
      <c r="U43" s="123"/>
      <c r="V43" s="123"/>
      <c r="W43" s="123"/>
      <c r="X43" s="123"/>
      <c r="Y43" s="123"/>
      <c r="Z43" s="123"/>
    </row>
    <row r="44" spans="1:26" ht="15.75" customHeight="1" x14ac:dyDescent="0.35">
      <c r="A44" s="37"/>
      <c r="B44" s="11" t="s">
        <v>37</v>
      </c>
      <c r="C44" s="12" t="s">
        <v>17</v>
      </c>
      <c r="D44" s="127">
        <f t="shared" ref="D44:I44" si="7">SUM(D45:D48)</f>
        <v>0</v>
      </c>
      <c r="E44" s="127">
        <f t="shared" si="7"/>
        <v>0</v>
      </c>
      <c r="F44" s="127">
        <f t="shared" si="7"/>
        <v>0</v>
      </c>
      <c r="G44" s="127">
        <f t="shared" si="7"/>
        <v>0</v>
      </c>
      <c r="H44" s="127">
        <f t="shared" si="7"/>
        <v>0</v>
      </c>
      <c r="I44" s="127">
        <f t="shared" si="7"/>
        <v>0</v>
      </c>
      <c r="J44" s="127"/>
      <c r="K44" s="1"/>
      <c r="L44" s="1"/>
      <c r="M44" s="1"/>
      <c r="N44" s="1"/>
      <c r="O44" s="1"/>
      <c r="P44" s="1"/>
      <c r="Q44" s="1"/>
      <c r="R44" s="1"/>
      <c r="S44" s="123"/>
      <c r="T44" s="123"/>
      <c r="U44" s="123"/>
      <c r="V44" s="123"/>
      <c r="W44" s="123"/>
      <c r="X44" s="123"/>
      <c r="Y44" s="123"/>
      <c r="Z44" s="123"/>
    </row>
    <row r="45" spans="1:26" ht="15.75" customHeight="1" x14ac:dyDescent="0.35">
      <c r="A45" s="37"/>
      <c r="B45" s="11" t="s">
        <v>40</v>
      </c>
      <c r="C45" s="12" t="s">
        <v>17</v>
      </c>
      <c r="D45" s="127"/>
      <c r="E45" s="127"/>
      <c r="F45" s="127"/>
      <c r="G45" s="127"/>
      <c r="H45" s="127"/>
      <c r="I45" s="127"/>
      <c r="J45" s="127"/>
      <c r="K45" s="1"/>
      <c r="L45" s="1"/>
      <c r="M45" s="1"/>
      <c r="N45" s="1"/>
      <c r="O45" s="1"/>
      <c r="P45" s="1"/>
      <c r="Q45" s="1"/>
      <c r="R45" s="1"/>
      <c r="S45" s="123"/>
      <c r="T45" s="123"/>
      <c r="U45" s="123"/>
      <c r="V45" s="123"/>
      <c r="W45" s="123"/>
      <c r="X45" s="123"/>
      <c r="Y45" s="123"/>
      <c r="Z45" s="123"/>
    </row>
    <row r="46" spans="1:26" ht="15.75" customHeight="1" x14ac:dyDescent="0.35">
      <c r="A46" s="37"/>
      <c r="B46" s="11" t="s">
        <v>41</v>
      </c>
      <c r="C46" s="12" t="s">
        <v>17</v>
      </c>
      <c r="D46" s="127"/>
      <c r="E46" s="127"/>
      <c r="F46" s="127"/>
      <c r="G46" s="127"/>
      <c r="H46" s="127"/>
      <c r="I46" s="127"/>
      <c r="J46" s="127"/>
      <c r="K46" s="1"/>
      <c r="L46" s="1"/>
      <c r="M46" s="1"/>
      <c r="N46" s="1"/>
      <c r="O46" s="1"/>
      <c r="P46" s="1"/>
      <c r="Q46" s="1"/>
      <c r="R46" s="1"/>
      <c r="S46" s="123"/>
      <c r="T46" s="123"/>
      <c r="U46" s="123"/>
      <c r="V46" s="123"/>
      <c r="W46" s="123"/>
      <c r="X46" s="123"/>
      <c r="Y46" s="123"/>
      <c r="Z46" s="123"/>
    </row>
    <row r="47" spans="1:26" ht="15.75" customHeight="1" x14ac:dyDescent="0.35">
      <c r="A47" s="37"/>
      <c r="B47" s="11" t="s">
        <v>42</v>
      </c>
      <c r="C47" s="12" t="s">
        <v>17</v>
      </c>
      <c r="D47" s="127"/>
      <c r="E47" s="127"/>
      <c r="F47" s="127"/>
      <c r="G47" s="127"/>
      <c r="H47" s="127"/>
      <c r="I47" s="127"/>
      <c r="J47" s="127"/>
      <c r="K47" s="1"/>
      <c r="L47" s="1"/>
      <c r="M47" s="1"/>
      <c r="N47" s="1"/>
      <c r="O47" s="1"/>
      <c r="P47" s="1"/>
      <c r="Q47" s="1"/>
      <c r="R47" s="1"/>
      <c r="S47" s="123"/>
      <c r="T47" s="123"/>
      <c r="U47" s="123"/>
      <c r="V47" s="123"/>
      <c r="W47" s="123"/>
      <c r="X47" s="123"/>
      <c r="Y47" s="123"/>
      <c r="Z47" s="123"/>
    </row>
    <row r="48" spans="1:26" ht="15.75" customHeight="1" x14ac:dyDescent="0.35">
      <c r="A48" s="37"/>
      <c r="B48" s="11" t="s">
        <v>43</v>
      </c>
      <c r="C48" s="12" t="s">
        <v>17</v>
      </c>
      <c r="D48" s="127"/>
      <c r="E48" s="127"/>
      <c r="F48" s="127"/>
      <c r="G48" s="127"/>
      <c r="H48" s="127"/>
      <c r="I48" s="127"/>
      <c r="J48" s="127"/>
      <c r="K48" s="1"/>
      <c r="L48" s="1"/>
      <c r="M48" s="1"/>
      <c r="N48" s="1"/>
      <c r="O48" s="1"/>
      <c r="P48" s="1"/>
      <c r="Q48" s="1"/>
      <c r="R48" s="1"/>
      <c r="S48" s="123"/>
      <c r="T48" s="123"/>
      <c r="U48" s="123"/>
      <c r="V48" s="123"/>
      <c r="W48" s="123"/>
      <c r="X48" s="123"/>
      <c r="Y48" s="123"/>
      <c r="Z48" s="123"/>
    </row>
    <row r="49" spans="1:26" ht="15.75" customHeight="1" x14ac:dyDescent="0.35">
      <c r="A49" s="37"/>
      <c r="B49" s="11" t="s">
        <v>38</v>
      </c>
      <c r="C49" s="12" t="s">
        <v>17</v>
      </c>
      <c r="D49" s="127">
        <f t="shared" ref="D49:I49" si="8">SUM(D50:D53)</f>
        <v>0</v>
      </c>
      <c r="E49" s="127">
        <f t="shared" si="8"/>
        <v>0</v>
      </c>
      <c r="F49" s="127">
        <f t="shared" si="8"/>
        <v>0</v>
      </c>
      <c r="G49" s="127">
        <f t="shared" si="8"/>
        <v>0</v>
      </c>
      <c r="H49" s="127">
        <f t="shared" si="8"/>
        <v>0</v>
      </c>
      <c r="I49" s="127">
        <f t="shared" si="8"/>
        <v>0</v>
      </c>
      <c r="J49" s="127"/>
      <c r="K49" s="1"/>
      <c r="L49" s="1"/>
      <c r="M49" s="1"/>
      <c r="N49" s="1"/>
      <c r="O49" s="1"/>
      <c r="P49" s="1"/>
      <c r="Q49" s="1"/>
      <c r="R49" s="1"/>
      <c r="S49" s="123"/>
      <c r="T49" s="123"/>
      <c r="U49" s="123"/>
      <c r="V49" s="123"/>
      <c r="W49" s="123"/>
      <c r="X49" s="123"/>
      <c r="Y49" s="123"/>
      <c r="Z49" s="123"/>
    </row>
    <row r="50" spans="1:26" ht="15.75" customHeight="1" x14ac:dyDescent="0.35">
      <c r="A50" s="37"/>
      <c r="B50" s="11" t="s">
        <v>40</v>
      </c>
      <c r="C50" s="12" t="s">
        <v>17</v>
      </c>
      <c r="D50" s="127"/>
      <c r="E50" s="127"/>
      <c r="F50" s="127"/>
      <c r="G50" s="127"/>
      <c r="H50" s="127"/>
      <c r="I50" s="127"/>
      <c r="J50" s="127"/>
      <c r="K50" s="1"/>
      <c r="L50" s="1"/>
      <c r="M50" s="1"/>
      <c r="N50" s="1"/>
      <c r="O50" s="1"/>
      <c r="P50" s="1"/>
      <c r="Q50" s="1"/>
      <c r="R50" s="1"/>
      <c r="S50" s="123"/>
      <c r="T50" s="123"/>
      <c r="U50" s="123"/>
      <c r="V50" s="123"/>
      <c r="W50" s="123"/>
      <c r="X50" s="123"/>
      <c r="Y50" s="123"/>
      <c r="Z50" s="123"/>
    </row>
    <row r="51" spans="1:26" ht="15.75" customHeight="1" x14ac:dyDescent="0.35">
      <c r="A51" s="37"/>
      <c r="B51" s="11" t="s">
        <v>41</v>
      </c>
      <c r="C51" s="12" t="s">
        <v>17</v>
      </c>
      <c r="D51" s="127"/>
      <c r="E51" s="127"/>
      <c r="F51" s="127"/>
      <c r="G51" s="127"/>
      <c r="H51" s="127"/>
      <c r="I51" s="127"/>
      <c r="J51" s="127"/>
      <c r="K51" s="1"/>
      <c r="L51" s="1"/>
      <c r="M51" s="1"/>
      <c r="N51" s="1"/>
      <c r="O51" s="1"/>
      <c r="P51" s="1"/>
      <c r="Q51" s="1"/>
      <c r="R51" s="1"/>
      <c r="S51" s="123"/>
      <c r="T51" s="123"/>
      <c r="U51" s="123"/>
      <c r="V51" s="123"/>
      <c r="W51" s="123"/>
      <c r="X51" s="123"/>
      <c r="Y51" s="123"/>
      <c r="Z51" s="123"/>
    </row>
    <row r="52" spans="1:26" ht="15.75" customHeight="1" x14ac:dyDescent="0.35">
      <c r="A52" s="37"/>
      <c r="B52" s="11" t="s">
        <v>42</v>
      </c>
      <c r="C52" s="12" t="s">
        <v>17</v>
      </c>
      <c r="D52" s="127"/>
      <c r="E52" s="127"/>
      <c r="F52" s="127"/>
      <c r="G52" s="127"/>
      <c r="H52" s="127"/>
      <c r="I52" s="127"/>
      <c r="J52" s="127"/>
      <c r="K52" s="1"/>
      <c r="L52" s="1"/>
      <c r="M52" s="1"/>
      <c r="N52" s="1"/>
      <c r="O52" s="1"/>
      <c r="P52" s="1"/>
      <c r="Q52" s="1"/>
      <c r="R52" s="1"/>
      <c r="S52" s="123"/>
      <c r="T52" s="123"/>
      <c r="U52" s="123"/>
      <c r="V52" s="123"/>
      <c r="W52" s="123"/>
      <c r="X52" s="123"/>
      <c r="Y52" s="123"/>
      <c r="Z52" s="123"/>
    </row>
    <row r="53" spans="1:26" ht="15.75" customHeight="1" x14ac:dyDescent="0.35">
      <c r="A53" s="37"/>
      <c r="B53" s="11" t="s">
        <v>43</v>
      </c>
      <c r="C53" s="12" t="s">
        <v>17</v>
      </c>
      <c r="D53" s="127"/>
      <c r="E53" s="127"/>
      <c r="F53" s="127"/>
      <c r="G53" s="127"/>
      <c r="H53" s="127"/>
      <c r="I53" s="127"/>
      <c r="J53" s="127"/>
      <c r="K53" s="1"/>
      <c r="L53" s="1"/>
      <c r="M53" s="1"/>
      <c r="N53" s="1"/>
      <c r="O53" s="1"/>
      <c r="P53" s="1"/>
      <c r="Q53" s="1"/>
      <c r="R53" s="1"/>
      <c r="S53" s="123"/>
      <c r="T53" s="123"/>
      <c r="U53" s="123"/>
      <c r="V53" s="123"/>
      <c r="W53" s="123"/>
      <c r="X53" s="123"/>
      <c r="Y53" s="123"/>
      <c r="Z53" s="123"/>
    </row>
    <row r="54" spans="1:26" ht="15.75" customHeight="1" x14ac:dyDescent="0.35">
      <c r="A54" s="10">
        <v>2</v>
      </c>
      <c r="B54" s="11" t="s">
        <v>44</v>
      </c>
      <c r="C54" s="12" t="s">
        <v>17</v>
      </c>
      <c r="D54" s="52">
        <f t="shared" ref="D54:I54" si="9">SUM(D55:D58)</f>
        <v>0</v>
      </c>
      <c r="E54" s="52">
        <f t="shared" si="9"/>
        <v>0</v>
      </c>
      <c r="F54" s="52">
        <f t="shared" si="9"/>
        <v>0</v>
      </c>
      <c r="G54" s="52">
        <f t="shared" si="9"/>
        <v>0</v>
      </c>
      <c r="H54" s="52">
        <f t="shared" si="9"/>
        <v>0</v>
      </c>
      <c r="I54" s="52">
        <f t="shared" si="9"/>
        <v>0</v>
      </c>
      <c r="J54" s="5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0"/>
      <c r="B55" s="128" t="s">
        <v>45</v>
      </c>
      <c r="C55" s="12" t="s">
        <v>17</v>
      </c>
      <c r="D55" s="52"/>
      <c r="E55" s="52"/>
      <c r="F55" s="52"/>
      <c r="G55" s="52"/>
      <c r="H55" s="52"/>
      <c r="I55" s="52"/>
      <c r="J55" s="5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0"/>
      <c r="B56" s="128" t="s">
        <v>47</v>
      </c>
      <c r="C56" s="12" t="s">
        <v>17</v>
      </c>
      <c r="D56" s="52"/>
      <c r="E56" s="52"/>
      <c r="F56" s="52"/>
      <c r="G56" s="52"/>
      <c r="H56" s="52"/>
      <c r="I56" s="52"/>
      <c r="J56" s="5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0"/>
      <c r="B57" s="11" t="s">
        <v>48</v>
      </c>
      <c r="C57" s="12" t="s">
        <v>17</v>
      </c>
      <c r="D57" s="52"/>
      <c r="E57" s="52"/>
      <c r="F57" s="52"/>
      <c r="G57" s="52"/>
      <c r="H57" s="52"/>
      <c r="I57" s="52"/>
      <c r="J57" s="5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0"/>
      <c r="B58" s="11" t="s">
        <v>49</v>
      </c>
      <c r="C58" s="12" t="s">
        <v>17</v>
      </c>
      <c r="D58" s="52"/>
      <c r="E58" s="52"/>
      <c r="F58" s="52"/>
      <c r="G58" s="52"/>
      <c r="H58" s="52"/>
      <c r="I58" s="52"/>
      <c r="J58" s="5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0">
        <v>8</v>
      </c>
      <c r="B59" s="57" t="s">
        <v>55</v>
      </c>
      <c r="C59" s="12"/>
      <c r="D59" s="52"/>
      <c r="E59" s="52"/>
      <c r="F59" s="52"/>
      <c r="G59" s="52"/>
      <c r="H59" s="52"/>
      <c r="I59" s="52"/>
      <c r="J59" s="52"/>
      <c r="K59" s="113"/>
      <c r="L59" s="113"/>
      <c r="M59" s="113"/>
      <c r="N59" s="113"/>
      <c r="O59" s="113"/>
      <c r="P59" s="113"/>
      <c r="Q59" s="113"/>
      <c r="R59" s="113"/>
      <c r="S59" s="114"/>
      <c r="T59" s="114"/>
      <c r="U59" s="114"/>
      <c r="V59" s="114"/>
      <c r="W59" s="114"/>
      <c r="X59" s="114"/>
      <c r="Y59" s="114"/>
      <c r="Z59" s="114"/>
    </row>
    <row r="60" spans="1:26" ht="15.75" customHeight="1" x14ac:dyDescent="0.35">
      <c r="A60" s="10">
        <v>10</v>
      </c>
      <c r="B60" s="52" t="s">
        <v>58</v>
      </c>
      <c r="C60" s="12" t="s">
        <v>17</v>
      </c>
      <c r="D60" s="129"/>
      <c r="E60" s="129"/>
      <c r="F60" s="129"/>
      <c r="G60" s="129"/>
      <c r="H60" s="129"/>
      <c r="I60" s="52"/>
      <c r="J60" s="52"/>
      <c r="K60" s="1"/>
      <c r="L60" s="1"/>
      <c r="M60" s="1"/>
      <c r="N60" s="1"/>
      <c r="O60" s="1"/>
      <c r="P60" s="1"/>
      <c r="Q60" s="1"/>
      <c r="R60" s="1"/>
      <c r="S60" s="123"/>
      <c r="T60" s="123"/>
      <c r="U60" s="123"/>
      <c r="V60" s="123"/>
      <c r="W60" s="123"/>
      <c r="X60" s="123"/>
      <c r="Y60" s="123"/>
      <c r="Z60" s="123"/>
    </row>
    <row r="61" spans="1:26" ht="15.75" customHeight="1" x14ac:dyDescent="0.35">
      <c r="A61" s="10">
        <v>15</v>
      </c>
      <c r="B61" s="57" t="s">
        <v>65</v>
      </c>
      <c r="C61" s="12" t="s">
        <v>66</v>
      </c>
      <c r="D61" s="52"/>
      <c r="E61" s="52"/>
      <c r="F61" s="52"/>
      <c r="G61" s="52"/>
      <c r="H61" s="52"/>
      <c r="I61" s="52"/>
      <c r="J61" s="52"/>
      <c r="K61" s="1"/>
      <c r="L61" s="1"/>
      <c r="M61" s="1"/>
      <c r="N61" s="1"/>
      <c r="O61" s="1"/>
      <c r="P61" s="1"/>
      <c r="Q61" s="1"/>
      <c r="R61" s="1"/>
      <c r="S61" s="123"/>
      <c r="T61" s="123"/>
      <c r="U61" s="123"/>
      <c r="V61" s="123"/>
      <c r="W61" s="123"/>
      <c r="X61" s="123"/>
      <c r="Y61" s="123"/>
      <c r="Z61" s="123"/>
    </row>
    <row r="62" spans="1:26" ht="15.75" customHeight="1" x14ac:dyDescent="0.35">
      <c r="A62" s="10">
        <v>17</v>
      </c>
      <c r="B62" s="57" t="s">
        <v>69</v>
      </c>
      <c r="C62" s="12" t="s">
        <v>70</v>
      </c>
      <c r="D62" s="52"/>
      <c r="E62" s="52"/>
      <c r="F62" s="52"/>
      <c r="G62" s="52"/>
      <c r="H62" s="52"/>
      <c r="I62" s="52"/>
      <c r="J62" s="52"/>
      <c r="K62" s="1"/>
      <c r="L62" s="1"/>
      <c r="M62" s="1"/>
      <c r="N62" s="1"/>
      <c r="O62" s="1"/>
      <c r="P62" s="1"/>
      <c r="Q62" s="1"/>
      <c r="R62" s="1"/>
      <c r="S62" s="123"/>
      <c r="T62" s="123"/>
      <c r="U62" s="123"/>
      <c r="V62" s="123"/>
      <c r="W62" s="123"/>
      <c r="X62" s="123"/>
      <c r="Y62" s="123"/>
      <c r="Z62" s="123"/>
    </row>
    <row r="63" spans="1:26" ht="15.75" customHeight="1" x14ac:dyDescent="0.35">
      <c r="A63" s="10">
        <v>18</v>
      </c>
      <c r="B63" s="57" t="s">
        <v>71</v>
      </c>
      <c r="C63" s="12" t="s">
        <v>70</v>
      </c>
      <c r="D63" s="52"/>
      <c r="E63" s="52"/>
      <c r="F63" s="52"/>
      <c r="G63" s="52"/>
      <c r="H63" s="52"/>
      <c r="I63" s="52"/>
      <c r="J63" s="52"/>
      <c r="K63" s="1"/>
      <c r="L63" s="1"/>
      <c r="M63" s="1"/>
      <c r="N63" s="1"/>
      <c r="O63" s="1"/>
      <c r="P63" s="1"/>
      <c r="Q63" s="1"/>
      <c r="R63" s="1"/>
      <c r="S63" s="123"/>
      <c r="T63" s="123"/>
      <c r="U63" s="123"/>
      <c r="V63" s="123"/>
      <c r="W63" s="123"/>
      <c r="X63" s="123"/>
      <c r="Y63" s="123"/>
      <c r="Z63" s="123"/>
    </row>
    <row r="64" spans="1:26" ht="15.75" customHeight="1" x14ac:dyDescent="0.35">
      <c r="A64" s="10">
        <v>19</v>
      </c>
      <c r="B64" s="58" t="s">
        <v>72</v>
      </c>
      <c r="C64" s="12" t="s">
        <v>70</v>
      </c>
      <c r="D64" s="52"/>
      <c r="E64" s="52"/>
      <c r="F64" s="52"/>
      <c r="G64" s="52"/>
      <c r="H64" s="52"/>
      <c r="I64" s="52"/>
      <c r="J64" s="52"/>
      <c r="K64" s="1"/>
      <c r="L64" s="1"/>
      <c r="M64" s="1"/>
      <c r="N64" s="1"/>
      <c r="O64" s="1"/>
      <c r="P64" s="1"/>
      <c r="Q64" s="1"/>
      <c r="R64" s="1"/>
      <c r="S64" s="123"/>
      <c r="T64" s="123"/>
      <c r="U64" s="123"/>
      <c r="V64" s="123"/>
      <c r="W64" s="123"/>
      <c r="X64" s="123"/>
      <c r="Y64" s="123"/>
      <c r="Z64" s="123"/>
    </row>
    <row r="65" spans="1:26" ht="15.75" customHeight="1" x14ac:dyDescent="0.35">
      <c r="A65" s="10">
        <v>20</v>
      </c>
      <c r="B65" s="57" t="s">
        <v>73</v>
      </c>
      <c r="C65" s="12" t="s">
        <v>66</v>
      </c>
      <c r="D65" s="52"/>
      <c r="E65" s="52"/>
      <c r="F65" s="52"/>
      <c r="G65" s="52"/>
      <c r="H65" s="52"/>
      <c r="I65" s="52"/>
      <c r="J65" s="52"/>
      <c r="K65" s="1"/>
      <c r="L65" s="1"/>
      <c r="M65" s="1"/>
      <c r="N65" s="1"/>
      <c r="O65" s="1"/>
      <c r="P65" s="1"/>
      <c r="Q65" s="1"/>
      <c r="R65" s="1"/>
      <c r="S65" s="123"/>
      <c r="T65" s="123"/>
      <c r="U65" s="123"/>
      <c r="V65" s="123"/>
      <c r="W65" s="123"/>
      <c r="X65" s="123"/>
      <c r="Y65" s="123"/>
      <c r="Z65" s="123"/>
    </row>
    <row r="66" spans="1:26" ht="15.75" customHeight="1" x14ac:dyDescent="0.35">
      <c r="A66" s="10">
        <v>21</v>
      </c>
      <c r="B66" s="57" t="s">
        <v>74</v>
      </c>
      <c r="C66" s="12" t="s">
        <v>46</v>
      </c>
      <c r="D66" s="52"/>
      <c r="E66" s="52"/>
      <c r="F66" s="52"/>
      <c r="G66" s="52"/>
      <c r="H66" s="52"/>
      <c r="I66" s="52"/>
      <c r="J66" s="5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0">
        <v>22</v>
      </c>
      <c r="B67" s="57" t="s">
        <v>75</v>
      </c>
      <c r="C67" s="12" t="s">
        <v>46</v>
      </c>
      <c r="D67" s="52"/>
      <c r="E67" s="52"/>
      <c r="F67" s="52"/>
      <c r="G67" s="52"/>
      <c r="H67" s="52"/>
      <c r="I67" s="52"/>
      <c r="J67" s="5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0">
        <v>27</v>
      </c>
      <c r="B68" s="57" t="s">
        <v>81</v>
      </c>
      <c r="C68" s="12" t="s">
        <v>57</v>
      </c>
      <c r="D68" s="52"/>
      <c r="E68" s="52"/>
      <c r="F68" s="52"/>
      <c r="G68" s="52"/>
      <c r="H68" s="52"/>
      <c r="I68" s="52"/>
      <c r="J68" s="5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0">
        <v>28</v>
      </c>
      <c r="B69" s="57" t="s">
        <v>82</v>
      </c>
      <c r="C69" s="12" t="s">
        <v>57</v>
      </c>
      <c r="D69" s="52"/>
      <c r="E69" s="52"/>
      <c r="F69" s="52"/>
      <c r="G69" s="52"/>
      <c r="H69" s="52"/>
      <c r="I69" s="52"/>
      <c r="J69" s="5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0">
        <v>29</v>
      </c>
      <c r="B70" s="57" t="s">
        <v>83</v>
      </c>
      <c r="C70" s="12" t="s">
        <v>57</v>
      </c>
      <c r="D70" s="52"/>
      <c r="E70" s="52"/>
      <c r="F70" s="52"/>
      <c r="G70" s="52"/>
      <c r="H70" s="52"/>
      <c r="I70" s="52"/>
      <c r="J70" s="5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0">
        <v>30</v>
      </c>
      <c r="B71" s="57" t="s">
        <v>84</v>
      </c>
      <c r="C71" s="12" t="s">
        <v>57</v>
      </c>
      <c r="D71" s="52"/>
      <c r="E71" s="52"/>
      <c r="F71" s="52"/>
      <c r="G71" s="52"/>
      <c r="H71" s="52"/>
      <c r="I71" s="52"/>
      <c r="J71" s="5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0">
        <v>31</v>
      </c>
      <c r="B72" s="57" t="s">
        <v>85</v>
      </c>
      <c r="C72" s="12" t="s">
        <v>17</v>
      </c>
      <c r="D72" s="52"/>
      <c r="E72" s="52"/>
      <c r="F72" s="52"/>
      <c r="G72" s="52"/>
      <c r="H72" s="52"/>
      <c r="I72" s="52"/>
      <c r="J72" s="5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0">
        <v>32</v>
      </c>
      <c r="B73" s="57" t="s">
        <v>86</v>
      </c>
      <c r="C73" s="12" t="s">
        <v>87</v>
      </c>
      <c r="D73" s="52"/>
      <c r="E73" s="52"/>
      <c r="F73" s="52"/>
      <c r="G73" s="52"/>
      <c r="H73" s="52"/>
      <c r="I73" s="52"/>
      <c r="J73" s="5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0">
        <v>33</v>
      </c>
      <c r="B74" s="57" t="s">
        <v>89</v>
      </c>
      <c r="C74" s="12" t="s">
        <v>87</v>
      </c>
      <c r="D74" s="52"/>
      <c r="E74" s="52"/>
      <c r="F74" s="52"/>
      <c r="G74" s="52"/>
      <c r="H74" s="52"/>
      <c r="I74" s="52"/>
      <c r="J74" s="5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0">
        <v>35</v>
      </c>
      <c r="B75" s="60" t="s">
        <v>91</v>
      </c>
      <c r="C75" s="12" t="s">
        <v>57</v>
      </c>
      <c r="D75" s="52"/>
      <c r="E75" s="52"/>
      <c r="F75" s="52"/>
      <c r="G75" s="52"/>
      <c r="H75" s="52"/>
      <c r="I75" s="52"/>
      <c r="J75" s="5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61"/>
      <c r="B76" s="14" t="s">
        <v>92</v>
      </c>
      <c r="C76" s="12" t="s">
        <v>17</v>
      </c>
      <c r="D76" s="52"/>
      <c r="E76" s="52"/>
      <c r="F76" s="52"/>
      <c r="G76" s="52"/>
      <c r="H76" s="52"/>
      <c r="I76" s="52"/>
      <c r="J76" s="5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61"/>
      <c r="B77" s="14" t="s">
        <v>93</v>
      </c>
      <c r="C77" s="12" t="s">
        <v>17</v>
      </c>
      <c r="D77" s="52"/>
      <c r="E77" s="52"/>
      <c r="F77" s="52"/>
      <c r="G77" s="52"/>
      <c r="H77" s="52"/>
      <c r="I77" s="52"/>
      <c r="J77" s="5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61">
        <v>36</v>
      </c>
      <c r="B78" s="60" t="s">
        <v>94</v>
      </c>
      <c r="C78" s="12" t="s">
        <v>57</v>
      </c>
      <c r="D78" s="52"/>
      <c r="E78" s="52"/>
      <c r="F78" s="52"/>
      <c r="G78" s="52"/>
      <c r="H78" s="52"/>
      <c r="I78" s="52"/>
      <c r="J78" s="5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61"/>
      <c r="B79" s="14" t="s">
        <v>96</v>
      </c>
      <c r="C79" s="12" t="s">
        <v>17</v>
      </c>
      <c r="D79" s="52"/>
      <c r="E79" s="52"/>
      <c r="F79" s="52"/>
      <c r="G79" s="52"/>
      <c r="H79" s="52"/>
      <c r="I79" s="52"/>
      <c r="J79" s="5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61"/>
      <c r="B80" s="14" t="s">
        <v>97</v>
      </c>
      <c r="C80" s="12" t="s">
        <v>98</v>
      </c>
      <c r="D80" s="52"/>
      <c r="E80" s="52"/>
      <c r="F80" s="52"/>
      <c r="G80" s="52"/>
      <c r="H80" s="52"/>
      <c r="I80" s="52"/>
      <c r="J80" s="5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61">
        <v>37</v>
      </c>
      <c r="B81" s="60" t="s">
        <v>99</v>
      </c>
      <c r="C81" s="12" t="s">
        <v>57</v>
      </c>
      <c r="D81" s="52"/>
      <c r="E81" s="52"/>
      <c r="F81" s="52"/>
      <c r="G81" s="52"/>
      <c r="H81" s="52"/>
      <c r="I81" s="52"/>
      <c r="J81" s="5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61"/>
      <c r="B82" s="14" t="s">
        <v>100</v>
      </c>
      <c r="C82" s="12" t="s">
        <v>101</v>
      </c>
      <c r="D82" s="52"/>
      <c r="E82" s="52"/>
      <c r="F82" s="52"/>
      <c r="G82" s="52"/>
      <c r="H82" s="52"/>
      <c r="I82" s="52"/>
      <c r="J82" s="5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61"/>
      <c r="B83" s="14" t="s">
        <v>102</v>
      </c>
      <c r="C83" s="12" t="s">
        <v>101</v>
      </c>
      <c r="D83" s="52"/>
      <c r="E83" s="52"/>
      <c r="F83" s="52"/>
      <c r="G83" s="52"/>
      <c r="H83" s="52"/>
      <c r="I83" s="52"/>
      <c r="J83" s="5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61">
        <v>38</v>
      </c>
      <c r="B84" s="60" t="s">
        <v>103</v>
      </c>
      <c r="C84" s="12" t="s">
        <v>57</v>
      </c>
      <c r="D84" s="52"/>
      <c r="E84" s="52"/>
      <c r="F84" s="52"/>
      <c r="G84" s="52"/>
      <c r="H84" s="52"/>
      <c r="I84" s="52"/>
      <c r="J84" s="5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61"/>
      <c r="B85" s="14" t="s">
        <v>104</v>
      </c>
      <c r="C85" s="12" t="s">
        <v>17</v>
      </c>
      <c r="D85" s="52"/>
      <c r="E85" s="52"/>
      <c r="F85" s="52"/>
      <c r="G85" s="52"/>
      <c r="H85" s="52"/>
      <c r="I85" s="52"/>
      <c r="J85" s="5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61"/>
      <c r="B86" s="14" t="s">
        <v>105</v>
      </c>
      <c r="C86" s="12" t="s">
        <v>17</v>
      </c>
      <c r="D86" s="52"/>
      <c r="E86" s="52"/>
      <c r="F86" s="52"/>
      <c r="G86" s="52"/>
      <c r="H86" s="52"/>
      <c r="I86" s="52"/>
      <c r="J86" s="5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61">
        <v>39</v>
      </c>
      <c r="B87" s="60" t="s">
        <v>106</v>
      </c>
      <c r="C87" s="12" t="s">
        <v>57</v>
      </c>
      <c r="D87" s="52"/>
      <c r="E87" s="52"/>
      <c r="F87" s="52"/>
      <c r="G87" s="52"/>
      <c r="H87" s="52"/>
      <c r="I87" s="52"/>
      <c r="J87" s="5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61"/>
      <c r="B88" s="14" t="s">
        <v>107</v>
      </c>
      <c r="C88" s="12" t="s">
        <v>17</v>
      </c>
      <c r="D88" s="52"/>
      <c r="E88" s="52"/>
      <c r="F88" s="52"/>
      <c r="G88" s="52"/>
      <c r="H88" s="52"/>
      <c r="I88" s="52"/>
      <c r="J88" s="5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61"/>
      <c r="B89" s="14" t="s">
        <v>194</v>
      </c>
      <c r="C89" s="12" t="s">
        <v>17</v>
      </c>
      <c r="D89" s="52"/>
      <c r="E89" s="52"/>
      <c r="F89" s="52"/>
      <c r="G89" s="52"/>
      <c r="H89" s="52"/>
      <c r="I89" s="52"/>
      <c r="J89" s="5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61">
        <v>40</v>
      </c>
      <c r="B90" s="60" t="s">
        <v>111</v>
      </c>
      <c r="C90" s="12" t="s">
        <v>57</v>
      </c>
      <c r="D90" s="52"/>
      <c r="E90" s="52"/>
      <c r="F90" s="52"/>
      <c r="G90" s="52"/>
      <c r="H90" s="52"/>
      <c r="I90" s="52"/>
      <c r="J90" s="5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61"/>
      <c r="B91" s="14" t="s">
        <v>112</v>
      </c>
      <c r="C91" s="12" t="s">
        <v>17</v>
      </c>
      <c r="D91" s="52"/>
      <c r="E91" s="52"/>
      <c r="F91" s="52"/>
      <c r="G91" s="52"/>
      <c r="H91" s="52"/>
      <c r="I91" s="52"/>
      <c r="J91" s="5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61"/>
      <c r="B92" s="14" t="s">
        <v>195</v>
      </c>
      <c r="C92" s="12" t="s">
        <v>17</v>
      </c>
      <c r="D92" s="52"/>
      <c r="E92" s="52"/>
      <c r="F92" s="52"/>
      <c r="G92" s="52"/>
      <c r="H92" s="52"/>
      <c r="I92" s="52"/>
      <c r="J92" s="5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61">
        <v>41</v>
      </c>
      <c r="B93" s="60" t="s">
        <v>114</v>
      </c>
      <c r="C93" s="12" t="s">
        <v>57</v>
      </c>
      <c r="D93" s="52"/>
      <c r="E93" s="52"/>
      <c r="F93" s="52"/>
      <c r="G93" s="52"/>
      <c r="H93" s="52"/>
      <c r="I93" s="52"/>
      <c r="J93" s="5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61"/>
      <c r="B94" s="14" t="s">
        <v>112</v>
      </c>
      <c r="C94" s="12" t="s">
        <v>17</v>
      </c>
      <c r="D94" s="52"/>
      <c r="E94" s="52"/>
      <c r="F94" s="52"/>
      <c r="G94" s="52"/>
      <c r="H94" s="52"/>
      <c r="I94" s="52"/>
      <c r="J94" s="5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61"/>
      <c r="B95" s="14" t="s">
        <v>115</v>
      </c>
      <c r="C95" s="12" t="s">
        <v>17</v>
      </c>
      <c r="D95" s="52"/>
      <c r="E95" s="52"/>
      <c r="F95" s="52"/>
      <c r="G95" s="52"/>
      <c r="H95" s="52"/>
      <c r="I95" s="52"/>
      <c r="J95" s="5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61">
        <v>42</v>
      </c>
      <c r="B96" s="60" t="s">
        <v>116</v>
      </c>
      <c r="C96" s="12" t="s">
        <v>57</v>
      </c>
      <c r="D96" s="52"/>
      <c r="E96" s="52"/>
      <c r="F96" s="52"/>
      <c r="G96" s="52"/>
      <c r="H96" s="52"/>
      <c r="I96" s="52"/>
      <c r="J96" s="5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61"/>
      <c r="B97" s="14" t="s">
        <v>117</v>
      </c>
      <c r="C97" s="12" t="s">
        <v>17</v>
      </c>
      <c r="D97" s="52"/>
      <c r="E97" s="52"/>
      <c r="F97" s="52"/>
      <c r="G97" s="52"/>
      <c r="H97" s="52"/>
      <c r="I97" s="52"/>
      <c r="J97" s="5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61"/>
      <c r="B98" s="14" t="s">
        <v>118</v>
      </c>
      <c r="C98" s="12" t="s">
        <v>17</v>
      </c>
      <c r="D98" s="52"/>
      <c r="E98" s="52"/>
      <c r="F98" s="52"/>
      <c r="G98" s="52"/>
      <c r="H98" s="52"/>
      <c r="I98" s="52"/>
      <c r="J98" s="5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61">
        <v>43</v>
      </c>
      <c r="B99" s="60" t="s">
        <v>119</v>
      </c>
      <c r="C99" s="12" t="s">
        <v>57</v>
      </c>
      <c r="D99" s="52"/>
      <c r="E99" s="52"/>
      <c r="F99" s="52"/>
      <c r="G99" s="52"/>
      <c r="H99" s="52"/>
      <c r="I99" s="52"/>
      <c r="J99" s="5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61"/>
      <c r="B100" s="14" t="s">
        <v>120</v>
      </c>
      <c r="C100" s="12" t="s">
        <v>17</v>
      </c>
      <c r="D100" s="52"/>
      <c r="E100" s="52"/>
      <c r="F100" s="52"/>
      <c r="G100" s="52"/>
      <c r="H100" s="52"/>
      <c r="I100" s="52"/>
      <c r="J100" s="5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61"/>
      <c r="B101" s="14" t="s">
        <v>196</v>
      </c>
      <c r="C101" s="12" t="s">
        <v>17</v>
      </c>
      <c r="D101" s="52"/>
      <c r="E101" s="52"/>
      <c r="F101" s="52"/>
      <c r="G101" s="52"/>
      <c r="H101" s="52"/>
      <c r="I101" s="52"/>
      <c r="J101" s="5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61">
        <v>44</v>
      </c>
      <c r="B102" s="60" t="s">
        <v>122</v>
      </c>
      <c r="C102" s="12" t="s">
        <v>57</v>
      </c>
      <c r="D102" s="52"/>
      <c r="E102" s="52"/>
      <c r="F102" s="52"/>
      <c r="G102" s="52"/>
      <c r="H102" s="52"/>
      <c r="I102" s="52"/>
      <c r="J102" s="5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61"/>
      <c r="B103" s="14" t="s">
        <v>123</v>
      </c>
      <c r="C103" s="12" t="s">
        <v>101</v>
      </c>
      <c r="D103" s="52"/>
      <c r="E103" s="52"/>
      <c r="F103" s="52"/>
      <c r="G103" s="52"/>
      <c r="H103" s="52"/>
      <c r="I103" s="52"/>
      <c r="J103" s="5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61"/>
      <c r="B104" s="14" t="s">
        <v>124</v>
      </c>
      <c r="C104" s="12" t="s">
        <v>101</v>
      </c>
      <c r="D104" s="52"/>
      <c r="E104" s="52"/>
      <c r="F104" s="52"/>
      <c r="G104" s="52"/>
      <c r="H104" s="52"/>
      <c r="I104" s="52"/>
      <c r="J104" s="5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61">
        <v>45</v>
      </c>
      <c r="B105" s="60" t="s">
        <v>125</v>
      </c>
      <c r="C105" s="12" t="s">
        <v>57</v>
      </c>
      <c r="D105" s="52"/>
      <c r="E105" s="52"/>
      <c r="F105" s="52"/>
      <c r="G105" s="52"/>
      <c r="H105" s="52"/>
      <c r="I105" s="52"/>
      <c r="J105" s="5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61"/>
      <c r="B106" s="14" t="s">
        <v>126</v>
      </c>
      <c r="C106" s="12" t="s">
        <v>127</v>
      </c>
      <c r="D106" s="52"/>
      <c r="E106" s="52"/>
      <c r="F106" s="52"/>
      <c r="G106" s="52"/>
      <c r="H106" s="52"/>
      <c r="I106" s="52"/>
      <c r="J106" s="5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61"/>
      <c r="B107" s="14" t="s">
        <v>128</v>
      </c>
      <c r="C107" s="12" t="s">
        <v>127</v>
      </c>
      <c r="D107" s="52"/>
      <c r="E107" s="52"/>
      <c r="F107" s="52"/>
      <c r="G107" s="52"/>
      <c r="H107" s="52"/>
      <c r="I107" s="52"/>
      <c r="J107" s="5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61">
        <v>46</v>
      </c>
      <c r="B108" s="60" t="s">
        <v>129</v>
      </c>
      <c r="C108" s="12" t="s">
        <v>57</v>
      </c>
      <c r="D108" s="52"/>
      <c r="E108" s="52"/>
      <c r="F108" s="52"/>
      <c r="G108" s="52"/>
      <c r="H108" s="52"/>
      <c r="I108" s="52"/>
      <c r="J108" s="5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92"/>
      <c r="B109" s="14" t="s">
        <v>130</v>
      </c>
      <c r="C109" s="12" t="s">
        <v>101</v>
      </c>
      <c r="D109" s="52"/>
      <c r="E109" s="52"/>
      <c r="F109" s="52"/>
      <c r="G109" s="52"/>
      <c r="H109" s="52"/>
      <c r="I109" s="52"/>
      <c r="J109" s="5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61"/>
      <c r="B110" s="14" t="s">
        <v>131</v>
      </c>
      <c r="C110" s="12" t="s">
        <v>101</v>
      </c>
      <c r="D110" s="52"/>
      <c r="E110" s="52"/>
      <c r="F110" s="52"/>
      <c r="G110" s="52"/>
      <c r="H110" s="52"/>
      <c r="I110" s="52"/>
      <c r="J110" s="5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61">
        <v>47</v>
      </c>
      <c r="B111" s="60" t="s">
        <v>132</v>
      </c>
      <c r="C111" s="12" t="s">
        <v>57</v>
      </c>
      <c r="D111" s="52"/>
      <c r="E111" s="52"/>
      <c r="F111" s="52"/>
      <c r="G111" s="52"/>
      <c r="H111" s="52"/>
      <c r="I111" s="52"/>
      <c r="J111" s="5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61"/>
      <c r="B112" s="14" t="s">
        <v>133</v>
      </c>
      <c r="C112" s="12" t="s">
        <v>17</v>
      </c>
      <c r="D112" s="52"/>
      <c r="E112" s="52"/>
      <c r="F112" s="52"/>
      <c r="G112" s="52"/>
      <c r="H112" s="52"/>
      <c r="I112" s="52"/>
      <c r="J112" s="5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61"/>
      <c r="B113" s="14" t="s">
        <v>134</v>
      </c>
      <c r="C113" s="12" t="s">
        <v>101</v>
      </c>
      <c r="D113" s="52"/>
      <c r="E113" s="52"/>
      <c r="F113" s="52"/>
      <c r="G113" s="52"/>
      <c r="H113" s="52"/>
      <c r="I113" s="52"/>
      <c r="J113" s="5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61">
        <v>48</v>
      </c>
      <c r="B114" s="60" t="s">
        <v>135</v>
      </c>
      <c r="C114" s="12" t="s">
        <v>57</v>
      </c>
      <c r="D114" s="52"/>
      <c r="E114" s="52"/>
      <c r="F114" s="52"/>
      <c r="G114" s="52"/>
      <c r="H114" s="52"/>
      <c r="I114" s="52"/>
      <c r="J114" s="5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92"/>
      <c r="B115" s="14" t="s">
        <v>136</v>
      </c>
      <c r="C115" s="12" t="s">
        <v>98</v>
      </c>
      <c r="D115" s="52"/>
      <c r="E115" s="52"/>
      <c r="F115" s="52"/>
      <c r="G115" s="52"/>
      <c r="H115" s="52"/>
      <c r="I115" s="52"/>
      <c r="J115" s="5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61"/>
      <c r="B116" s="14" t="s">
        <v>137</v>
      </c>
      <c r="C116" s="12" t="s">
        <v>98</v>
      </c>
      <c r="D116" s="52"/>
      <c r="E116" s="52"/>
      <c r="F116" s="52"/>
      <c r="G116" s="52"/>
      <c r="H116" s="52"/>
      <c r="I116" s="52"/>
      <c r="J116" s="5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61">
        <v>49</v>
      </c>
      <c r="B117" s="60" t="s">
        <v>138</v>
      </c>
      <c r="C117" s="12" t="s">
        <v>57</v>
      </c>
      <c r="D117" s="52"/>
      <c r="E117" s="52"/>
      <c r="F117" s="52"/>
      <c r="G117" s="52"/>
      <c r="H117" s="52"/>
      <c r="I117" s="52"/>
      <c r="J117" s="5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61"/>
      <c r="B118" s="14" t="s">
        <v>139</v>
      </c>
      <c r="C118" s="12" t="s">
        <v>98</v>
      </c>
      <c r="D118" s="52"/>
      <c r="E118" s="52"/>
      <c r="F118" s="52"/>
      <c r="G118" s="52"/>
      <c r="H118" s="52"/>
      <c r="I118" s="52"/>
      <c r="J118" s="5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61"/>
      <c r="B119" s="14" t="s">
        <v>140</v>
      </c>
      <c r="C119" s="12" t="s">
        <v>98</v>
      </c>
      <c r="D119" s="52"/>
      <c r="E119" s="52"/>
      <c r="F119" s="52"/>
      <c r="G119" s="52"/>
      <c r="H119" s="52"/>
      <c r="I119" s="52"/>
      <c r="J119" s="5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0">
        <v>50</v>
      </c>
      <c r="B120" s="52" t="s">
        <v>141</v>
      </c>
      <c r="C120" s="12"/>
      <c r="D120" s="52"/>
      <c r="E120" s="52"/>
      <c r="F120" s="52"/>
      <c r="G120" s="52"/>
      <c r="H120" s="52"/>
      <c r="I120" s="52"/>
      <c r="J120" s="5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0"/>
      <c r="B121" s="11" t="s">
        <v>142</v>
      </c>
      <c r="C121" s="12" t="s">
        <v>17</v>
      </c>
      <c r="D121" s="52"/>
      <c r="E121" s="52"/>
      <c r="F121" s="52"/>
      <c r="G121" s="52"/>
      <c r="H121" s="52"/>
      <c r="I121" s="52"/>
      <c r="J121" s="5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0"/>
      <c r="B122" s="11" t="s">
        <v>143</v>
      </c>
      <c r="C122" s="12" t="s">
        <v>17</v>
      </c>
      <c r="D122" s="52"/>
      <c r="E122" s="52"/>
      <c r="F122" s="52"/>
      <c r="G122" s="52"/>
      <c r="H122" s="52"/>
      <c r="I122" s="52"/>
      <c r="J122" s="5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0"/>
      <c r="B123" s="11" t="s">
        <v>144</v>
      </c>
      <c r="C123" s="12" t="s">
        <v>17</v>
      </c>
      <c r="D123" s="52"/>
      <c r="E123" s="52"/>
      <c r="F123" s="52"/>
      <c r="G123" s="52"/>
      <c r="H123" s="52"/>
      <c r="I123" s="52"/>
      <c r="J123" s="5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0"/>
      <c r="B124" s="11" t="s">
        <v>145</v>
      </c>
      <c r="C124" s="12" t="s">
        <v>17</v>
      </c>
      <c r="D124" s="52"/>
      <c r="E124" s="52"/>
      <c r="F124" s="52"/>
      <c r="G124" s="52"/>
      <c r="H124" s="52"/>
      <c r="I124" s="52"/>
      <c r="J124" s="5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0"/>
      <c r="B125" s="11" t="s">
        <v>146</v>
      </c>
      <c r="C125" s="12" t="s">
        <v>17</v>
      </c>
      <c r="D125" s="52"/>
      <c r="E125" s="52"/>
      <c r="F125" s="52"/>
      <c r="G125" s="52"/>
      <c r="H125" s="52"/>
      <c r="I125" s="52"/>
      <c r="J125" s="5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0"/>
      <c r="B126" s="11" t="s">
        <v>147</v>
      </c>
      <c r="C126" s="12" t="s">
        <v>17</v>
      </c>
      <c r="D126" s="52"/>
      <c r="E126" s="52"/>
      <c r="F126" s="52"/>
      <c r="G126" s="52"/>
      <c r="H126" s="52"/>
      <c r="I126" s="52"/>
      <c r="J126" s="5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0"/>
      <c r="B127" s="11" t="s">
        <v>148</v>
      </c>
      <c r="C127" s="12" t="s">
        <v>17</v>
      </c>
      <c r="D127" s="52"/>
      <c r="E127" s="52"/>
      <c r="F127" s="52"/>
      <c r="G127" s="52"/>
      <c r="H127" s="52"/>
      <c r="I127" s="52"/>
      <c r="J127" s="5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0">
        <v>51</v>
      </c>
      <c r="B128" s="52" t="s">
        <v>149</v>
      </c>
      <c r="C128" s="12"/>
      <c r="D128" s="52"/>
      <c r="E128" s="52"/>
      <c r="F128" s="52"/>
      <c r="G128" s="52"/>
      <c r="H128" s="52"/>
      <c r="I128" s="52"/>
      <c r="J128" s="5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0"/>
      <c r="B129" s="11" t="s">
        <v>150</v>
      </c>
      <c r="C129" s="12" t="s">
        <v>46</v>
      </c>
      <c r="D129" s="52"/>
      <c r="E129" s="52"/>
      <c r="F129" s="52"/>
      <c r="G129" s="52"/>
      <c r="H129" s="52"/>
      <c r="I129" s="52"/>
      <c r="J129" s="52"/>
      <c r="K129" s="1"/>
      <c r="L129" s="1"/>
      <c r="M129" s="1"/>
      <c r="N129" s="1"/>
      <c r="O129" s="1"/>
      <c r="P129" s="1"/>
      <c r="Q129" s="1"/>
      <c r="R129" s="1"/>
      <c r="S129" s="123"/>
      <c r="T129" s="123"/>
      <c r="U129" s="123"/>
      <c r="V129" s="123"/>
      <c r="W129" s="123"/>
      <c r="X129" s="123"/>
      <c r="Y129" s="123"/>
      <c r="Z129" s="123"/>
    </row>
    <row r="130" spans="1:26" ht="15.75" customHeight="1" x14ac:dyDescent="0.35">
      <c r="A130" s="10"/>
      <c r="B130" s="11" t="s">
        <v>151</v>
      </c>
      <c r="C130" s="12" t="s">
        <v>46</v>
      </c>
      <c r="D130" s="52"/>
      <c r="E130" s="52"/>
      <c r="F130" s="52"/>
      <c r="G130" s="52"/>
      <c r="H130" s="52"/>
      <c r="I130" s="52"/>
      <c r="J130" s="52"/>
      <c r="K130" s="1"/>
      <c r="L130" s="1"/>
      <c r="M130" s="1"/>
      <c r="N130" s="1"/>
      <c r="O130" s="1"/>
      <c r="P130" s="1"/>
      <c r="Q130" s="1"/>
      <c r="R130" s="1"/>
      <c r="S130" s="123"/>
      <c r="T130" s="123"/>
      <c r="U130" s="123"/>
      <c r="V130" s="123"/>
      <c r="W130" s="123"/>
      <c r="X130" s="123"/>
      <c r="Y130" s="123"/>
      <c r="Z130" s="123"/>
    </row>
    <row r="131" spans="1:26" ht="15.75" customHeight="1" x14ac:dyDescent="0.35">
      <c r="A131" s="10">
        <v>52</v>
      </c>
      <c r="B131" s="52" t="s">
        <v>152</v>
      </c>
      <c r="C131" s="12"/>
      <c r="D131" s="52"/>
      <c r="E131" s="52"/>
      <c r="F131" s="52"/>
      <c r="G131" s="52"/>
      <c r="H131" s="52"/>
      <c r="I131" s="52"/>
      <c r="J131" s="52"/>
      <c r="K131" s="1"/>
      <c r="L131" s="1"/>
      <c r="M131" s="1"/>
      <c r="N131" s="1"/>
      <c r="O131" s="1"/>
      <c r="P131" s="1"/>
      <c r="Q131" s="1"/>
      <c r="R131" s="1"/>
      <c r="S131" s="123"/>
      <c r="T131" s="123"/>
      <c r="U131" s="123"/>
      <c r="V131" s="123"/>
      <c r="W131" s="123"/>
      <c r="X131" s="123"/>
      <c r="Y131" s="123"/>
      <c r="Z131" s="123"/>
    </row>
    <row r="132" spans="1:26" ht="15.75" customHeight="1" x14ac:dyDescent="0.35">
      <c r="A132" s="10"/>
      <c r="B132" s="11" t="s">
        <v>153</v>
      </c>
      <c r="C132" s="12" t="s">
        <v>46</v>
      </c>
      <c r="D132" s="52"/>
      <c r="E132" s="52"/>
      <c r="F132" s="52"/>
      <c r="G132" s="52"/>
      <c r="H132" s="52"/>
      <c r="I132" s="52"/>
      <c r="J132" s="52"/>
      <c r="K132" s="1"/>
      <c r="L132" s="1"/>
      <c r="M132" s="1"/>
      <c r="N132" s="1"/>
      <c r="O132" s="1"/>
      <c r="P132" s="1"/>
      <c r="Q132" s="1"/>
      <c r="R132" s="1"/>
      <c r="S132" s="123"/>
      <c r="T132" s="123"/>
      <c r="U132" s="123"/>
      <c r="V132" s="123"/>
      <c r="W132" s="123"/>
      <c r="X132" s="123"/>
      <c r="Y132" s="123"/>
      <c r="Z132" s="123"/>
    </row>
    <row r="133" spans="1:26" ht="15.75" customHeight="1" x14ac:dyDescent="0.35">
      <c r="A133" s="10"/>
      <c r="B133" s="11" t="s">
        <v>154</v>
      </c>
      <c r="C133" s="12" t="s">
        <v>46</v>
      </c>
      <c r="D133" s="52"/>
      <c r="E133" s="52"/>
      <c r="F133" s="52"/>
      <c r="G133" s="52"/>
      <c r="H133" s="52"/>
      <c r="I133" s="52"/>
      <c r="J133" s="52"/>
      <c r="K133" s="1"/>
      <c r="L133" s="1"/>
      <c r="M133" s="1"/>
      <c r="N133" s="1"/>
      <c r="O133" s="1"/>
      <c r="P133" s="1"/>
      <c r="Q133" s="1"/>
      <c r="R133" s="1"/>
      <c r="S133" s="123"/>
      <c r="T133" s="123"/>
      <c r="U133" s="123"/>
      <c r="V133" s="123"/>
      <c r="W133" s="123"/>
      <c r="X133" s="123"/>
      <c r="Y133" s="123"/>
      <c r="Z133" s="123"/>
    </row>
    <row r="134" spans="1:26" ht="15.75" customHeight="1" x14ac:dyDescent="0.35">
      <c r="A134" s="10">
        <v>53</v>
      </c>
      <c r="B134" s="52" t="s">
        <v>155</v>
      </c>
      <c r="C134" s="12"/>
      <c r="D134" s="52"/>
      <c r="E134" s="52"/>
      <c r="F134" s="52"/>
      <c r="G134" s="52"/>
      <c r="H134" s="52"/>
      <c r="I134" s="52"/>
      <c r="J134" s="52"/>
      <c r="K134" s="1"/>
      <c r="L134" s="1"/>
      <c r="M134" s="1"/>
      <c r="N134" s="1"/>
      <c r="O134" s="1"/>
      <c r="P134" s="1"/>
      <c r="Q134" s="1"/>
      <c r="R134" s="1"/>
      <c r="S134" s="123"/>
      <c r="T134" s="123"/>
      <c r="U134" s="123"/>
      <c r="V134" s="123"/>
      <c r="W134" s="123"/>
      <c r="X134" s="123"/>
      <c r="Y134" s="123"/>
      <c r="Z134" s="123"/>
    </row>
    <row r="135" spans="1:26" ht="15.75" customHeight="1" x14ac:dyDescent="0.35">
      <c r="A135" s="10"/>
      <c r="B135" s="11" t="s">
        <v>156</v>
      </c>
      <c r="C135" s="12" t="s">
        <v>46</v>
      </c>
      <c r="D135" s="52"/>
      <c r="E135" s="52"/>
      <c r="F135" s="52"/>
      <c r="G135" s="52"/>
      <c r="H135" s="52"/>
      <c r="I135" s="52"/>
      <c r="J135" s="52"/>
      <c r="K135" s="1"/>
      <c r="L135" s="1"/>
      <c r="M135" s="1"/>
      <c r="N135" s="1"/>
      <c r="O135" s="1"/>
      <c r="P135" s="1"/>
      <c r="Q135" s="1"/>
      <c r="R135" s="1"/>
      <c r="S135" s="123"/>
      <c r="T135" s="123"/>
      <c r="U135" s="123"/>
      <c r="V135" s="123"/>
      <c r="W135" s="123"/>
      <c r="X135" s="123"/>
      <c r="Y135" s="123"/>
      <c r="Z135" s="123"/>
    </row>
    <row r="136" spans="1:26" ht="15.75" customHeight="1" x14ac:dyDescent="0.35">
      <c r="A136" s="10"/>
      <c r="B136" s="11" t="s">
        <v>158</v>
      </c>
      <c r="C136" s="12" t="s">
        <v>46</v>
      </c>
      <c r="D136" s="52"/>
      <c r="E136" s="52"/>
      <c r="F136" s="52"/>
      <c r="G136" s="52"/>
      <c r="H136" s="52"/>
      <c r="I136" s="52"/>
      <c r="J136" s="52"/>
      <c r="K136" s="1"/>
      <c r="L136" s="1"/>
      <c r="M136" s="1"/>
      <c r="N136" s="1"/>
      <c r="O136" s="1"/>
      <c r="P136" s="1"/>
      <c r="Q136" s="1"/>
      <c r="R136" s="1"/>
      <c r="S136" s="123"/>
      <c r="T136" s="123"/>
      <c r="U136" s="123"/>
      <c r="V136" s="123"/>
      <c r="W136" s="123"/>
      <c r="X136" s="123"/>
      <c r="Y136" s="123"/>
      <c r="Z136" s="123"/>
    </row>
    <row r="137" spans="1:26" ht="15.75" customHeight="1" x14ac:dyDescent="0.35">
      <c r="A137" s="10">
        <v>54</v>
      </c>
      <c r="B137" s="52" t="s">
        <v>159</v>
      </c>
      <c r="C137" s="12" t="s">
        <v>160</v>
      </c>
      <c r="D137" s="52"/>
      <c r="E137" s="52"/>
      <c r="F137" s="52"/>
      <c r="G137" s="52"/>
      <c r="H137" s="52"/>
      <c r="I137" s="52"/>
      <c r="J137" s="52"/>
      <c r="K137" s="1"/>
      <c r="L137" s="1"/>
      <c r="M137" s="1"/>
      <c r="N137" s="1"/>
      <c r="O137" s="1"/>
      <c r="P137" s="1"/>
      <c r="Q137" s="1"/>
      <c r="R137" s="1"/>
      <c r="S137" s="123"/>
      <c r="T137" s="123"/>
      <c r="U137" s="123"/>
      <c r="V137" s="123"/>
      <c r="W137" s="123"/>
      <c r="X137" s="123"/>
      <c r="Y137" s="123"/>
      <c r="Z137" s="123"/>
    </row>
    <row r="138" spans="1:26" ht="15.75" customHeight="1" x14ac:dyDescent="0.35">
      <c r="A138" s="10">
        <v>55</v>
      </c>
      <c r="B138" s="57" t="s">
        <v>161</v>
      </c>
      <c r="C138" s="12" t="s">
        <v>46</v>
      </c>
      <c r="D138" s="52"/>
      <c r="E138" s="52"/>
      <c r="F138" s="52"/>
      <c r="G138" s="52"/>
      <c r="H138" s="52"/>
      <c r="I138" s="52"/>
      <c r="J138" s="52"/>
      <c r="K138" s="1"/>
      <c r="L138" s="1"/>
      <c r="M138" s="1"/>
      <c r="N138" s="1"/>
      <c r="O138" s="1"/>
      <c r="P138" s="1"/>
      <c r="Q138" s="1"/>
      <c r="R138" s="1"/>
      <c r="S138" s="123"/>
      <c r="T138" s="123"/>
      <c r="U138" s="123"/>
      <c r="V138" s="123"/>
      <c r="W138" s="123"/>
      <c r="X138" s="123"/>
      <c r="Y138" s="123"/>
      <c r="Z138" s="123"/>
    </row>
    <row r="139" spans="1:26" ht="15.75" customHeight="1" x14ac:dyDescent="0.35">
      <c r="A139" s="10">
        <v>77</v>
      </c>
      <c r="B139" s="57" t="s">
        <v>183</v>
      </c>
      <c r="C139" s="12" t="s">
        <v>57</v>
      </c>
      <c r="D139" s="52"/>
      <c r="E139" s="52"/>
      <c r="F139" s="52"/>
      <c r="G139" s="52"/>
      <c r="H139" s="52"/>
      <c r="I139" s="52"/>
      <c r="J139" s="5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0">
        <v>78</v>
      </c>
      <c r="B140" s="57" t="s">
        <v>184</v>
      </c>
      <c r="C140" s="12" t="s">
        <v>57</v>
      </c>
      <c r="D140" s="52"/>
      <c r="E140" s="52"/>
      <c r="F140" s="52"/>
      <c r="G140" s="52"/>
      <c r="H140" s="52"/>
      <c r="I140" s="52"/>
      <c r="J140" s="5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0">
        <v>79</v>
      </c>
      <c r="B141" s="52" t="s">
        <v>185</v>
      </c>
      <c r="C141" s="12" t="s">
        <v>57</v>
      </c>
      <c r="D141" s="52"/>
      <c r="E141" s="52"/>
      <c r="F141" s="52"/>
      <c r="G141" s="52"/>
      <c r="H141" s="52"/>
      <c r="I141" s="52"/>
      <c r="J141" s="5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0">
        <v>80</v>
      </c>
      <c r="B142" s="52" t="s">
        <v>186</v>
      </c>
      <c r="C142" s="12" t="s">
        <v>187</v>
      </c>
      <c r="D142" s="52"/>
      <c r="E142" s="52"/>
      <c r="F142" s="52"/>
      <c r="G142" s="52"/>
      <c r="H142" s="52"/>
      <c r="I142" s="52"/>
      <c r="J142" s="5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0">
        <v>81</v>
      </c>
      <c r="B143" s="52" t="s">
        <v>188</v>
      </c>
      <c r="C143" s="12" t="s">
        <v>160</v>
      </c>
      <c r="D143" s="52"/>
      <c r="E143" s="52"/>
      <c r="F143" s="52"/>
      <c r="G143" s="52"/>
      <c r="H143" s="52"/>
      <c r="I143" s="52"/>
      <c r="J143" s="5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0">
        <v>82</v>
      </c>
      <c r="B144" s="52" t="s">
        <v>189</v>
      </c>
      <c r="C144" s="12"/>
      <c r="D144" s="52"/>
      <c r="E144" s="52"/>
      <c r="F144" s="52"/>
      <c r="G144" s="52"/>
      <c r="H144" s="52"/>
      <c r="I144" s="52"/>
      <c r="J144" s="5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2"/>
      <c r="B145" s="1"/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23"/>
      <c r="T145" s="123"/>
      <c r="U145" s="123"/>
      <c r="V145" s="123"/>
      <c r="W145" s="123"/>
      <c r="X145" s="123"/>
      <c r="Y145" s="123"/>
      <c r="Z145" s="123"/>
    </row>
    <row r="146" spans="1:26" ht="15.75" customHeight="1" x14ac:dyDescent="0.35">
      <c r="A146" s="2"/>
      <c r="B146" s="1"/>
      <c r="C146" s="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23"/>
      <c r="T146" s="123"/>
      <c r="U146" s="123"/>
      <c r="V146" s="123"/>
      <c r="W146" s="123"/>
      <c r="X146" s="123"/>
      <c r="Y146" s="123"/>
      <c r="Z146" s="123"/>
    </row>
    <row r="147" spans="1:26" ht="15.75" customHeight="1" x14ac:dyDescent="0.35">
      <c r="A147" s="2"/>
      <c r="B147" s="1"/>
      <c r="C147" s="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23"/>
      <c r="T147" s="123"/>
      <c r="U147" s="123"/>
      <c r="V147" s="123"/>
      <c r="W147" s="123"/>
      <c r="X147" s="123"/>
      <c r="Y147" s="123"/>
      <c r="Z147" s="123"/>
    </row>
    <row r="148" spans="1:26" ht="15.75" customHeight="1" x14ac:dyDescent="0.35">
      <c r="A148" s="2"/>
      <c r="B148" s="1"/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23"/>
      <c r="T148" s="123"/>
      <c r="U148" s="123"/>
      <c r="V148" s="123"/>
      <c r="W148" s="123"/>
      <c r="X148" s="123"/>
      <c r="Y148" s="123"/>
      <c r="Z148" s="123"/>
    </row>
    <row r="149" spans="1:26" ht="15.75" customHeight="1" x14ac:dyDescent="0.35">
      <c r="A149" s="2"/>
      <c r="B149" s="1"/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23"/>
      <c r="T149" s="123"/>
      <c r="U149" s="123"/>
      <c r="V149" s="123"/>
      <c r="W149" s="123"/>
      <c r="X149" s="123"/>
      <c r="Y149" s="123"/>
      <c r="Z149" s="123"/>
    </row>
    <row r="150" spans="1:26" ht="15.75" customHeight="1" x14ac:dyDescent="0.35">
      <c r="A150" s="2"/>
      <c r="B150" s="1"/>
      <c r="C150" s="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23"/>
      <c r="T150" s="123"/>
      <c r="U150" s="123"/>
      <c r="V150" s="123"/>
      <c r="W150" s="123"/>
      <c r="X150" s="123"/>
      <c r="Y150" s="123"/>
      <c r="Z150" s="123"/>
    </row>
    <row r="151" spans="1:26" ht="15.75" customHeight="1" x14ac:dyDescent="0.35">
      <c r="A151" s="2"/>
      <c r="B151" s="1"/>
      <c r="C151" s="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23"/>
      <c r="T151" s="123"/>
      <c r="U151" s="123"/>
      <c r="V151" s="123"/>
      <c r="W151" s="123"/>
      <c r="X151" s="123"/>
      <c r="Y151" s="123"/>
      <c r="Z151" s="123"/>
    </row>
    <row r="152" spans="1:26" ht="15.75" customHeight="1" x14ac:dyDescent="0.35">
      <c r="A152" s="2"/>
      <c r="B152" s="1"/>
      <c r="C152" s="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23"/>
      <c r="T152" s="123"/>
      <c r="U152" s="123"/>
      <c r="V152" s="123"/>
      <c r="W152" s="123"/>
      <c r="X152" s="123"/>
      <c r="Y152" s="123"/>
      <c r="Z152" s="123"/>
    </row>
    <row r="153" spans="1:26" ht="15.75" customHeight="1" x14ac:dyDescent="0.35">
      <c r="A153" s="2"/>
      <c r="B153" s="1"/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23"/>
      <c r="T153" s="123"/>
      <c r="U153" s="123"/>
      <c r="V153" s="123"/>
      <c r="W153" s="123"/>
      <c r="X153" s="123"/>
      <c r="Y153" s="123"/>
      <c r="Z153" s="123"/>
    </row>
    <row r="154" spans="1:26" ht="15.75" customHeight="1" x14ac:dyDescent="0.35">
      <c r="A154" s="2"/>
      <c r="B154" s="1"/>
      <c r="C154" s="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23"/>
      <c r="T154" s="123"/>
      <c r="U154" s="123"/>
      <c r="V154" s="123"/>
      <c r="W154" s="123"/>
      <c r="X154" s="123"/>
      <c r="Y154" s="123"/>
      <c r="Z154" s="123"/>
    </row>
    <row r="155" spans="1:26" ht="15.75" customHeight="1" x14ac:dyDescent="0.35">
      <c r="A155" s="2"/>
      <c r="B155" s="1"/>
      <c r="C155" s="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23"/>
      <c r="T155" s="123"/>
      <c r="U155" s="123"/>
      <c r="V155" s="123"/>
      <c r="W155" s="123"/>
      <c r="X155" s="123"/>
      <c r="Y155" s="123"/>
      <c r="Z155" s="123"/>
    </row>
    <row r="156" spans="1:26" ht="15.75" customHeight="1" x14ac:dyDescent="0.35">
      <c r="A156" s="2"/>
      <c r="B156" s="1"/>
      <c r="C156" s="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23"/>
      <c r="T156" s="123"/>
      <c r="U156" s="123"/>
      <c r="V156" s="123"/>
      <c r="W156" s="123"/>
      <c r="X156" s="123"/>
      <c r="Y156" s="123"/>
      <c r="Z156" s="123"/>
    </row>
    <row r="157" spans="1:26" ht="15.75" customHeight="1" x14ac:dyDescent="0.35">
      <c r="A157" s="2"/>
      <c r="B157" s="1"/>
      <c r="C157" s="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23"/>
      <c r="T157" s="123"/>
      <c r="U157" s="123"/>
      <c r="V157" s="123"/>
      <c r="W157" s="123"/>
      <c r="X157" s="123"/>
      <c r="Y157" s="123"/>
      <c r="Z157" s="123"/>
    </row>
    <row r="158" spans="1:26" ht="15.75" customHeight="1" x14ac:dyDescent="0.35">
      <c r="A158" s="2"/>
      <c r="B158" s="1"/>
      <c r="C158" s="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23"/>
      <c r="T158" s="123"/>
      <c r="U158" s="123"/>
      <c r="V158" s="123"/>
      <c r="W158" s="123"/>
      <c r="X158" s="123"/>
      <c r="Y158" s="123"/>
      <c r="Z158" s="123"/>
    </row>
    <row r="159" spans="1:26" ht="15.75" customHeight="1" x14ac:dyDescent="0.35">
      <c r="A159" s="2"/>
      <c r="B159" s="1"/>
      <c r="C159" s="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23"/>
      <c r="T159" s="123"/>
      <c r="U159" s="123"/>
      <c r="V159" s="123"/>
      <c r="W159" s="123"/>
      <c r="X159" s="123"/>
      <c r="Y159" s="123"/>
      <c r="Z159" s="123"/>
    </row>
    <row r="160" spans="1:26" ht="15.75" customHeight="1" x14ac:dyDescent="0.35">
      <c r="A160" s="2"/>
      <c r="B160" s="1"/>
      <c r="C160" s="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23"/>
      <c r="T160" s="123"/>
      <c r="U160" s="123"/>
      <c r="V160" s="123"/>
      <c r="W160" s="123"/>
      <c r="X160" s="123"/>
      <c r="Y160" s="123"/>
      <c r="Z160" s="123"/>
    </row>
    <row r="161" spans="1:26" ht="15.75" customHeight="1" x14ac:dyDescent="0.35">
      <c r="A161" s="2"/>
      <c r="B161" s="1"/>
      <c r="C161" s="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23"/>
      <c r="T161" s="123"/>
      <c r="U161" s="123"/>
      <c r="V161" s="123"/>
      <c r="W161" s="123"/>
      <c r="X161" s="123"/>
      <c r="Y161" s="123"/>
      <c r="Z161" s="123"/>
    </row>
    <row r="162" spans="1:26" ht="15.75" customHeight="1" x14ac:dyDescent="0.35">
      <c r="A162" s="2"/>
      <c r="B162" s="1"/>
      <c r="C162" s="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23"/>
      <c r="T162" s="123"/>
      <c r="U162" s="123"/>
      <c r="V162" s="123"/>
      <c r="W162" s="123"/>
      <c r="X162" s="123"/>
      <c r="Y162" s="123"/>
      <c r="Z162" s="123"/>
    </row>
    <row r="163" spans="1:26" ht="15.75" customHeight="1" x14ac:dyDescent="0.35">
      <c r="A163" s="2"/>
      <c r="B163" s="1"/>
      <c r="C163" s="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23"/>
      <c r="T163" s="123"/>
      <c r="U163" s="123"/>
      <c r="V163" s="123"/>
      <c r="W163" s="123"/>
      <c r="X163" s="123"/>
      <c r="Y163" s="123"/>
      <c r="Z163" s="123"/>
    </row>
    <row r="164" spans="1:26" ht="15.75" customHeight="1" x14ac:dyDescent="0.35">
      <c r="A164" s="2"/>
      <c r="B164" s="1"/>
      <c r="C164" s="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23"/>
      <c r="T164" s="123"/>
      <c r="U164" s="123"/>
      <c r="V164" s="123"/>
      <c r="W164" s="123"/>
      <c r="X164" s="123"/>
      <c r="Y164" s="123"/>
      <c r="Z164" s="123"/>
    </row>
    <row r="165" spans="1:26" ht="15.75" customHeight="1" x14ac:dyDescent="0.35">
      <c r="A165" s="2"/>
      <c r="B165" s="1"/>
      <c r="C165" s="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23"/>
      <c r="T165" s="123"/>
      <c r="U165" s="123"/>
      <c r="V165" s="123"/>
      <c r="W165" s="123"/>
      <c r="X165" s="123"/>
      <c r="Y165" s="123"/>
      <c r="Z165" s="123"/>
    </row>
    <row r="166" spans="1:26" ht="15.75" customHeight="1" x14ac:dyDescent="0.35">
      <c r="A166" s="2"/>
      <c r="B166" s="1"/>
      <c r="C166" s="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23"/>
      <c r="T166" s="123"/>
      <c r="U166" s="123"/>
      <c r="V166" s="123"/>
      <c r="W166" s="123"/>
      <c r="X166" s="123"/>
      <c r="Y166" s="123"/>
      <c r="Z166" s="123"/>
    </row>
    <row r="167" spans="1:26" ht="15.75" customHeight="1" x14ac:dyDescent="0.35">
      <c r="A167" s="2"/>
      <c r="B167" s="1"/>
      <c r="C167" s="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23"/>
      <c r="T167" s="123"/>
      <c r="U167" s="123"/>
      <c r="V167" s="123"/>
      <c r="W167" s="123"/>
      <c r="X167" s="123"/>
      <c r="Y167" s="123"/>
      <c r="Z167" s="123"/>
    </row>
    <row r="168" spans="1:26" ht="15.75" customHeight="1" x14ac:dyDescent="0.35">
      <c r="A168" s="2"/>
      <c r="B168" s="1"/>
      <c r="C168" s="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23"/>
      <c r="T168" s="123"/>
      <c r="U168" s="123"/>
      <c r="V168" s="123"/>
      <c r="W168" s="123"/>
      <c r="X168" s="123"/>
      <c r="Y168" s="123"/>
      <c r="Z168" s="123"/>
    </row>
    <row r="169" spans="1:26" ht="15.75" customHeight="1" x14ac:dyDescent="0.35">
      <c r="A169" s="2"/>
      <c r="B169" s="1"/>
      <c r="C169" s="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23"/>
      <c r="T169" s="123"/>
      <c r="U169" s="123"/>
      <c r="V169" s="123"/>
      <c r="W169" s="123"/>
      <c r="X169" s="123"/>
      <c r="Y169" s="123"/>
      <c r="Z169" s="123"/>
    </row>
    <row r="170" spans="1:26" ht="15.75" customHeight="1" x14ac:dyDescent="0.35">
      <c r="A170" s="2"/>
      <c r="B170" s="1"/>
      <c r="C170" s="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23"/>
      <c r="T170" s="123"/>
      <c r="U170" s="123"/>
      <c r="V170" s="123"/>
      <c r="W170" s="123"/>
      <c r="X170" s="123"/>
      <c r="Y170" s="123"/>
      <c r="Z170" s="123"/>
    </row>
    <row r="171" spans="1:26" ht="15.75" customHeight="1" x14ac:dyDescent="0.35">
      <c r="A171" s="2"/>
      <c r="B171" s="1"/>
      <c r="C171" s="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23"/>
      <c r="T171" s="123"/>
      <c r="U171" s="123"/>
      <c r="V171" s="123"/>
      <c r="W171" s="123"/>
      <c r="X171" s="123"/>
      <c r="Y171" s="123"/>
      <c r="Z171" s="123"/>
    </row>
    <row r="172" spans="1:26" ht="15.75" customHeight="1" x14ac:dyDescent="0.35">
      <c r="A172" s="2"/>
      <c r="B172" s="1"/>
      <c r="C172" s="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23"/>
      <c r="T172" s="123"/>
      <c r="U172" s="123"/>
      <c r="V172" s="123"/>
      <c r="W172" s="123"/>
      <c r="X172" s="123"/>
      <c r="Y172" s="123"/>
      <c r="Z172" s="123"/>
    </row>
    <row r="173" spans="1:26" ht="15.75" customHeight="1" x14ac:dyDescent="0.35">
      <c r="A173" s="2"/>
      <c r="B173" s="1"/>
      <c r="C173" s="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23"/>
      <c r="T173" s="123"/>
      <c r="U173" s="123"/>
      <c r="V173" s="123"/>
      <c r="W173" s="123"/>
      <c r="X173" s="123"/>
      <c r="Y173" s="123"/>
      <c r="Z173" s="123"/>
    </row>
    <row r="174" spans="1:26" ht="15.75" customHeight="1" x14ac:dyDescent="0.35">
      <c r="A174" s="2"/>
      <c r="B174" s="1"/>
      <c r="C174" s="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23"/>
      <c r="T174" s="123"/>
      <c r="U174" s="123"/>
      <c r="V174" s="123"/>
      <c r="W174" s="123"/>
      <c r="X174" s="123"/>
      <c r="Y174" s="123"/>
      <c r="Z174" s="123"/>
    </row>
    <row r="175" spans="1:26" ht="15.75" customHeight="1" x14ac:dyDescent="0.35">
      <c r="A175" s="2"/>
      <c r="B175" s="1"/>
      <c r="C175" s="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23"/>
      <c r="T175" s="123"/>
      <c r="U175" s="123"/>
      <c r="V175" s="123"/>
      <c r="W175" s="123"/>
      <c r="X175" s="123"/>
      <c r="Y175" s="123"/>
      <c r="Z175" s="123"/>
    </row>
    <row r="176" spans="1:26" ht="15.75" customHeight="1" x14ac:dyDescent="0.35">
      <c r="A176" s="2"/>
      <c r="B176" s="1"/>
      <c r="C176" s="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23"/>
      <c r="T176" s="123"/>
      <c r="U176" s="123"/>
      <c r="V176" s="123"/>
      <c r="W176" s="123"/>
      <c r="X176" s="123"/>
      <c r="Y176" s="123"/>
      <c r="Z176" s="123"/>
    </row>
    <row r="177" spans="1:26" ht="15.75" customHeight="1" x14ac:dyDescent="0.35">
      <c r="A177" s="2"/>
      <c r="B177" s="1"/>
      <c r="C177" s="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23"/>
      <c r="T177" s="123"/>
      <c r="U177" s="123"/>
      <c r="V177" s="123"/>
      <c r="W177" s="123"/>
      <c r="X177" s="123"/>
      <c r="Y177" s="123"/>
      <c r="Z177" s="123"/>
    </row>
    <row r="178" spans="1:26" ht="15.75" customHeight="1" x14ac:dyDescent="0.35">
      <c r="A178" s="2"/>
      <c r="B178" s="1"/>
      <c r="C178" s="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23"/>
      <c r="T178" s="123"/>
      <c r="U178" s="123"/>
      <c r="V178" s="123"/>
      <c r="W178" s="123"/>
      <c r="X178" s="123"/>
      <c r="Y178" s="123"/>
      <c r="Z178" s="123"/>
    </row>
    <row r="179" spans="1:26" ht="15.75" customHeight="1" x14ac:dyDescent="0.35">
      <c r="A179" s="2"/>
      <c r="B179" s="1"/>
      <c r="C179" s="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23"/>
      <c r="T179" s="123"/>
      <c r="U179" s="123"/>
      <c r="V179" s="123"/>
      <c r="W179" s="123"/>
      <c r="X179" s="123"/>
      <c r="Y179" s="123"/>
      <c r="Z179" s="123"/>
    </row>
    <row r="180" spans="1:26" ht="15.75" customHeight="1" x14ac:dyDescent="0.35">
      <c r="A180" s="2"/>
      <c r="B180" s="1"/>
      <c r="C180" s="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23"/>
      <c r="T180" s="123"/>
      <c r="U180" s="123"/>
      <c r="V180" s="123"/>
      <c r="W180" s="123"/>
      <c r="X180" s="123"/>
      <c r="Y180" s="123"/>
      <c r="Z180" s="123"/>
    </row>
    <row r="181" spans="1:26" ht="15.75" customHeight="1" x14ac:dyDescent="0.35">
      <c r="A181" s="2"/>
      <c r="B181" s="1"/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23"/>
      <c r="T181" s="123"/>
      <c r="U181" s="123"/>
      <c r="V181" s="123"/>
      <c r="W181" s="123"/>
      <c r="X181" s="123"/>
      <c r="Y181" s="123"/>
      <c r="Z181" s="123"/>
    </row>
    <row r="182" spans="1:26" ht="15.75" customHeight="1" x14ac:dyDescent="0.35">
      <c r="A182" s="2"/>
      <c r="B182" s="1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23"/>
      <c r="T182" s="123"/>
      <c r="U182" s="123"/>
      <c r="V182" s="123"/>
      <c r="W182" s="123"/>
      <c r="X182" s="123"/>
      <c r="Y182" s="123"/>
      <c r="Z182" s="123"/>
    </row>
    <row r="183" spans="1:26" ht="15.75" customHeight="1" x14ac:dyDescent="0.35">
      <c r="A183" s="2"/>
      <c r="B183" s="1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23"/>
      <c r="T183" s="123"/>
      <c r="U183" s="123"/>
      <c r="V183" s="123"/>
      <c r="W183" s="123"/>
      <c r="X183" s="123"/>
      <c r="Y183" s="123"/>
      <c r="Z183" s="123"/>
    </row>
    <row r="184" spans="1:26" ht="15.75" customHeight="1" x14ac:dyDescent="0.35">
      <c r="A184" s="2"/>
      <c r="B184" s="1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23"/>
      <c r="T184" s="123"/>
      <c r="U184" s="123"/>
      <c r="V184" s="123"/>
      <c r="W184" s="123"/>
      <c r="X184" s="123"/>
      <c r="Y184" s="123"/>
      <c r="Z184" s="123"/>
    </row>
    <row r="185" spans="1:26" ht="15.75" customHeight="1" x14ac:dyDescent="0.35">
      <c r="A185" s="2"/>
      <c r="B185" s="1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23"/>
      <c r="T185" s="123"/>
      <c r="U185" s="123"/>
      <c r="V185" s="123"/>
      <c r="W185" s="123"/>
      <c r="X185" s="123"/>
      <c r="Y185" s="123"/>
      <c r="Z185" s="123"/>
    </row>
    <row r="186" spans="1:26" ht="15.75" customHeight="1" x14ac:dyDescent="0.35">
      <c r="A186" s="2"/>
      <c r="B186" s="1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23"/>
      <c r="T186" s="123"/>
      <c r="U186" s="123"/>
      <c r="V186" s="123"/>
      <c r="W186" s="123"/>
      <c r="X186" s="123"/>
      <c r="Y186" s="123"/>
      <c r="Z186" s="123"/>
    </row>
    <row r="187" spans="1:26" ht="15.75" customHeight="1" x14ac:dyDescent="0.35">
      <c r="A187" s="2"/>
      <c r="B187" s="1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23"/>
      <c r="T187" s="123"/>
      <c r="U187" s="123"/>
      <c r="V187" s="123"/>
      <c r="W187" s="123"/>
      <c r="X187" s="123"/>
      <c r="Y187" s="123"/>
      <c r="Z187" s="123"/>
    </row>
    <row r="188" spans="1:26" ht="15.75" customHeight="1" x14ac:dyDescent="0.35">
      <c r="A188" s="2"/>
      <c r="B188" s="1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23"/>
      <c r="T188" s="123"/>
      <c r="U188" s="123"/>
      <c r="V188" s="123"/>
      <c r="W188" s="123"/>
      <c r="X188" s="123"/>
      <c r="Y188" s="123"/>
      <c r="Z188" s="123"/>
    </row>
    <row r="189" spans="1:26" ht="15.75" customHeight="1" x14ac:dyDescent="0.35">
      <c r="A189" s="2"/>
      <c r="B189" s="1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23"/>
      <c r="T189" s="123"/>
      <c r="U189" s="123"/>
      <c r="V189" s="123"/>
      <c r="W189" s="123"/>
      <c r="X189" s="123"/>
      <c r="Y189" s="123"/>
      <c r="Z189" s="123"/>
    </row>
    <row r="190" spans="1:26" ht="15.75" customHeight="1" x14ac:dyDescent="0.35">
      <c r="A190" s="2"/>
      <c r="B190" s="1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23"/>
      <c r="T190" s="123"/>
      <c r="U190" s="123"/>
      <c r="V190" s="123"/>
      <c r="W190" s="123"/>
      <c r="X190" s="123"/>
      <c r="Y190" s="123"/>
      <c r="Z190" s="123"/>
    </row>
    <row r="191" spans="1:26" ht="15.75" customHeight="1" x14ac:dyDescent="0.35">
      <c r="A191" s="2"/>
      <c r="B191" s="1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23"/>
      <c r="T191" s="123"/>
      <c r="U191" s="123"/>
      <c r="V191" s="123"/>
      <c r="W191" s="123"/>
      <c r="X191" s="123"/>
      <c r="Y191" s="123"/>
      <c r="Z191" s="123"/>
    </row>
    <row r="192" spans="1:26" ht="15.75" customHeight="1" x14ac:dyDescent="0.35">
      <c r="A192" s="2"/>
      <c r="B192" s="1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23"/>
      <c r="T192" s="123"/>
      <c r="U192" s="123"/>
      <c r="V192" s="123"/>
      <c r="W192" s="123"/>
      <c r="X192" s="123"/>
      <c r="Y192" s="123"/>
      <c r="Z192" s="123"/>
    </row>
    <row r="193" spans="1:26" ht="15.75" customHeight="1" x14ac:dyDescent="0.35">
      <c r="A193" s="2"/>
      <c r="B193" s="1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23"/>
      <c r="T193" s="123"/>
      <c r="U193" s="123"/>
      <c r="V193" s="123"/>
      <c r="W193" s="123"/>
      <c r="X193" s="123"/>
      <c r="Y193" s="123"/>
      <c r="Z193" s="123"/>
    </row>
    <row r="194" spans="1:26" ht="15.75" customHeight="1" x14ac:dyDescent="0.35">
      <c r="A194" s="2"/>
      <c r="B194" s="1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23"/>
      <c r="T194" s="123"/>
      <c r="U194" s="123"/>
      <c r="V194" s="123"/>
      <c r="W194" s="123"/>
      <c r="X194" s="123"/>
      <c r="Y194" s="123"/>
      <c r="Z194" s="123"/>
    </row>
    <row r="195" spans="1:26" ht="15.75" customHeight="1" x14ac:dyDescent="0.35">
      <c r="A195" s="2"/>
      <c r="B195" s="1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23"/>
      <c r="T195" s="123"/>
      <c r="U195" s="123"/>
      <c r="V195" s="123"/>
      <c r="W195" s="123"/>
      <c r="X195" s="123"/>
      <c r="Y195" s="123"/>
      <c r="Z195" s="123"/>
    </row>
    <row r="196" spans="1:26" ht="15.75" customHeight="1" x14ac:dyDescent="0.35">
      <c r="A196" s="2"/>
      <c r="B196" s="1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23"/>
      <c r="T196" s="123"/>
      <c r="U196" s="123"/>
      <c r="V196" s="123"/>
      <c r="W196" s="123"/>
      <c r="X196" s="123"/>
      <c r="Y196" s="123"/>
      <c r="Z196" s="123"/>
    </row>
    <row r="197" spans="1:26" ht="15.75" customHeight="1" x14ac:dyDescent="0.35">
      <c r="A197" s="2"/>
      <c r="B197" s="1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23"/>
      <c r="T197" s="123"/>
      <c r="U197" s="123"/>
      <c r="V197" s="123"/>
      <c r="W197" s="123"/>
      <c r="X197" s="123"/>
      <c r="Y197" s="123"/>
      <c r="Z197" s="123"/>
    </row>
    <row r="198" spans="1:26" ht="15.75" customHeight="1" x14ac:dyDescent="0.35">
      <c r="A198" s="2"/>
      <c r="B198" s="1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23"/>
      <c r="T198" s="123"/>
      <c r="U198" s="123"/>
      <c r="V198" s="123"/>
      <c r="W198" s="123"/>
      <c r="X198" s="123"/>
      <c r="Y198" s="123"/>
      <c r="Z198" s="123"/>
    </row>
    <row r="199" spans="1:26" ht="15.75" customHeight="1" x14ac:dyDescent="0.35">
      <c r="A199" s="2"/>
      <c r="B199" s="1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23"/>
      <c r="T199" s="123"/>
      <c r="U199" s="123"/>
      <c r="V199" s="123"/>
      <c r="W199" s="123"/>
      <c r="X199" s="123"/>
      <c r="Y199" s="123"/>
      <c r="Z199" s="123"/>
    </row>
    <row r="200" spans="1:26" ht="15.75" customHeight="1" x14ac:dyDescent="0.35">
      <c r="A200" s="2"/>
      <c r="B200" s="1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23"/>
      <c r="T200" s="123"/>
      <c r="U200" s="123"/>
      <c r="V200" s="123"/>
      <c r="W200" s="123"/>
      <c r="X200" s="123"/>
      <c r="Y200" s="123"/>
      <c r="Z200" s="123"/>
    </row>
    <row r="201" spans="1:26" ht="15.75" customHeight="1" x14ac:dyDescent="0.35">
      <c r="A201" s="2"/>
      <c r="B201" s="1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23"/>
      <c r="T201" s="123"/>
      <c r="U201" s="123"/>
      <c r="V201" s="123"/>
      <c r="W201" s="123"/>
      <c r="X201" s="123"/>
      <c r="Y201" s="123"/>
      <c r="Z201" s="123"/>
    </row>
    <row r="202" spans="1:26" ht="15.75" customHeight="1" x14ac:dyDescent="0.35">
      <c r="A202" s="2"/>
      <c r="B202" s="1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23"/>
      <c r="T202" s="123"/>
      <c r="U202" s="123"/>
      <c r="V202" s="123"/>
      <c r="W202" s="123"/>
      <c r="X202" s="123"/>
      <c r="Y202" s="123"/>
      <c r="Z202" s="123"/>
    </row>
    <row r="203" spans="1:26" ht="15.75" customHeight="1" x14ac:dyDescent="0.35">
      <c r="A203" s="2"/>
      <c r="B203" s="1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23"/>
      <c r="T203" s="123"/>
      <c r="U203" s="123"/>
      <c r="V203" s="123"/>
      <c r="W203" s="123"/>
      <c r="X203" s="123"/>
      <c r="Y203" s="123"/>
      <c r="Z203" s="123"/>
    </row>
    <row r="204" spans="1:26" ht="15.75" customHeight="1" x14ac:dyDescent="0.35">
      <c r="A204" s="2"/>
      <c r="B204" s="1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23"/>
      <c r="T204" s="123"/>
      <c r="U204" s="123"/>
      <c r="V204" s="123"/>
      <c r="W204" s="123"/>
      <c r="X204" s="123"/>
      <c r="Y204" s="123"/>
      <c r="Z204" s="123"/>
    </row>
    <row r="205" spans="1:26" ht="15.75" customHeight="1" x14ac:dyDescent="0.35">
      <c r="A205" s="2"/>
      <c r="B205" s="1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23"/>
      <c r="T205" s="123"/>
      <c r="U205" s="123"/>
      <c r="V205" s="123"/>
      <c r="W205" s="123"/>
      <c r="X205" s="123"/>
      <c r="Y205" s="123"/>
      <c r="Z205" s="123"/>
    </row>
    <row r="206" spans="1:26" ht="15.75" customHeight="1" x14ac:dyDescent="0.35">
      <c r="A206" s="2"/>
      <c r="B206" s="1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23"/>
      <c r="T206" s="123"/>
      <c r="U206" s="123"/>
      <c r="V206" s="123"/>
      <c r="W206" s="123"/>
      <c r="X206" s="123"/>
      <c r="Y206" s="123"/>
      <c r="Z206" s="123"/>
    </row>
    <row r="207" spans="1:26" ht="15.75" customHeight="1" x14ac:dyDescent="0.35">
      <c r="A207" s="2"/>
      <c r="B207" s="1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23"/>
      <c r="T207" s="123"/>
      <c r="U207" s="123"/>
      <c r="V207" s="123"/>
      <c r="W207" s="123"/>
      <c r="X207" s="123"/>
      <c r="Y207" s="123"/>
      <c r="Z207" s="123"/>
    </row>
    <row r="208" spans="1:26" ht="15.75" customHeight="1" x14ac:dyDescent="0.35">
      <c r="A208" s="2"/>
      <c r="B208" s="1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23"/>
      <c r="T208" s="123"/>
      <c r="U208" s="123"/>
      <c r="V208" s="123"/>
      <c r="W208" s="123"/>
      <c r="X208" s="123"/>
      <c r="Y208" s="123"/>
      <c r="Z208" s="123"/>
    </row>
    <row r="209" spans="1:26" ht="15.75" customHeight="1" x14ac:dyDescent="0.35">
      <c r="A209" s="2"/>
      <c r="B209" s="1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23"/>
      <c r="T209" s="123"/>
      <c r="U209" s="123"/>
      <c r="V209" s="123"/>
      <c r="W209" s="123"/>
      <c r="X209" s="123"/>
      <c r="Y209" s="123"/>
      <c r="Z209" s="123"/>
    </row>
    <row r="210" spans="1:26" ht="15.75" customHeight="1" x14ac:dyDescent="0.35">
      <c r="A210" s="2"/>
      <c r="B210" s="1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23"/>
      <c r="T210" s="123"/>
      <c r="U210" s="123"/>
      <c r="V210" s="123"/>
      <c r="W210" s="123"/>
      <c r="X210" s="123"/>
      <c r="Y210" s="123"/>
      <c r="Z210" s="123"/>
    </row>
    <row r="211" spans="1:26" ht="15.75" customHeight="1" x14ac:dyDescent="0.35">
      <c r="A211" s="2"/>
      <c r="B211" s="1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23"/>
      <c r="T211" s="123"/>
      <c r="U211" s="123"/>
      <c r="V211" s="123"/>
      <c r="W211" s="123"/>
      <c r="X211" s="123"/>
      <c r="Y211" s="123"/>
      <c r="Z211" s="123"/>
    </row>
    <row r="212" spans="1:26" ht="15.75" customHeight="1" x14ac:dyDescent="0.35">
      <c r="A212" s="2"/>
      <c r="B212" s="1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23"/>
      <c r="T212" s="123"/>
      <c r="U212" s="123"/>
      <c r="V212" s="123"/>
      <c r="W212" s="123"/>
      <c r="X212" s="123"/>
      <c r="Y212" s="123"/>
      <c r="Z212" s="123"/>
    </row>
    <row r="213" spans="1:26" ht="15.75" customHeight="1" x14ac:dyDescent="0.35">
      <c r="A213" s="2"/>
      <c r="B213" s="1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23"/>
      <c r="T213" s="123"/>
      <c r="U213" s="123"/>
      <c r="V213" s="123"/>
      <c r="W213" s="123"/>
      <c r="X213" s="123"/>
      <c r="Y213" s="123"/>
      <c r="Z213" s="123"/>
    </row>
    <row r="214" spans="1:26" ht="15.75" customHeight="1" x14ac:dyDescent="0.35">
      <c r="A214" s="2"/>
      <c r="B214" s="1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23"/>
      <c r="T214" s="123"/>
      <c r="U214" s="123"/>
      <c r="V214" s="123"/>
      <c r="W214" s="123"/>
      <c r="X214" s="123"/>
      <c r="Y214" s="123"/>
      <c r="Z214" s="123"/>
    </row>
    <row r="215" spans="1:26" ht="15.75" customHeight="1" x14ac:dyDescent="0.35">
      <c r="A215" s="2"/>
      <c r="B215" s="1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23"/>
      <c r="T215" s="123"/>
      <c r="U215" s="123"/>
      <c r="V215" s="123"/>
      <c r="W215" s="123"/>
      <c r="X215" s="123"/>
      <c r="Y215" s="123"/>
      <c r="Z215" s="123"/>
    </row>
    <row r="216" spans="1:26" ht="15.75" customHeight="1" x14ac:dyDescent="0.35">
      <c r="A216" s="2"/>
      <c r="B216" s="1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23"/>
      <c r="T216" s="123"/>
      <c r="U216" s="123"/>
      <c r="V216" s="123"/>
      <c r="W216" s="123"/>
      <c r="X216" s="123"/>
      <c r="Y216" s="123"/>
      <c r="Z216" s="123"/>
    </row>
    <row r="217" spans="1:26" ht="15.75" customHeight="1" x14ac:dyDescent="0.35">
      <c r="A217" s="2"/>
      <c r="B217" s="1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23"/>
      <c r="T217" s="123"/>
      <c r="U217" s="123"/>
      <c r="V217" s="123"/>
      <c r="W217" s="123"/>
      <c r="X217" s="123"/>
      <c r="Y217" s="123"/>
      <c r="Z217" s="123"/>
    </row>
    <row r="218" spans="1:26" ht="15.75" customHeight="1" x14ac:dyDescent="0.35">
      <c r="A218" s="2"/>
      <c r="B218" s="1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23"/>
      <c r="T218" s="123"/>
      <c r="U218" s="123"/>
      <c r="V218" s="123"/>
      <c r="W218" s="123"/>
      <c r="X218" s="123"/>
      <c r="Y218" s="123"/>
      <c r="Z218" s="123"/>
    </row>
    <row r="219" spans="1:26" ht="15.75" customHeight="1" x14ac:dyDescent="0.35">
      <c r="A219" s="2"/>
      <c r="B219" s="1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23"/>
      <c r="T219" s="123"/>
      <c r="U219" s="123"/>
      <c r="V219" s="123"/>
      <c r="W219" s="123"/>
      <c r="X219" s="123"/>
      <c r="Y219" s="123"/>
      <c r="Z219" s="123"/>
    </row>
    <row r="220" spans="1:26" ht="15.75" customHeight="1" x14ac:dyDescent="0.35">
      <c r="A220" s="2"/>
      <c r="B220" s="1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23"/>
      <c r="T220" s="123"/>
      <c r="U220" s="123"/>
      <c r="V220" s="123"/>
      <c r="W220" s="123"/>
      <c r="X220" s="123"/>
      <c r="Y220" s="123"/>
      <c r="Z220" s="123"/>
    </row>
    <row r="221" spans="1:26" ht="15.75" customHeight="1" x14ac:dyDescent="0.35">
      <c r="A221" s="2"/>
      <c r="B221" s="1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23"/>
      <c r="T221" s="123"/>
      <c r="U221" s="123"/>
      <c r="V221" s="123"/>
      <c r="W221" s="123"/>
      <c r="X221" s="123"/>
      <c r="Y221" s="123"/>
      <c r="Z221" s="123"/>
    </row>
    <row r="222" spans="1:26" ht="15.75" customHeight="1" x14ac:dyDescent="0.35">
      <c r="A222" s="2"/>
      <c r="B222" s="1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23"/>
      <c r="T222" s="123"/>
      <c r="U222" s="123"/>
      <c r="V222" s="123"/>
      <c r="W222" s="123"/>
      <c r="X222" s="123"/>
      <c r="Y222" s="123"/>
      <c r="Z222" s="123"/>
    </row>
    <row r="223" spans="1:26" ht="15.75" customHeight="1" x14ac:dyDescent="0.35">
      <c r="A223" s="2"/>
      <c r="B223" s="1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23"/>
      <c r="T223" s="123"/>
      <c r="U223" s="123"/>
      <c r="V223" s="123"/>
      <c r="W223" s="123"/>
      <c r="X223" s="123"/>
      <c r="Y223" s="123"/>
      <c r="Z223" s="123"/>
    </row>
    <row r="224" spans="1:26" ht="15.75" customHeight="1" x14ac:dyDescent="0.35">
      <c r="A224" s="2"/>
      <c r="B224" s="1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23"/>
      <c r="T224" s="123"/>
      <c r="U224" s="123"/>
      <c r="V224" s="123"/>
      <c r="W224" s="123"/>
      <c r="X224" s="123"/>
      <c r="Y224" s="123"/>
      <c r="Z224" s="123"/>
    </row>
    <row r="225" spans="1:26" ht="15.75" customHeight="1" x14ac:dyDescent="0.35">
      <c r="A225" s="2"/>
      <c r="B225" s="1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23"/>
      <c r="T225" s="123"/>
      <c r="U225" s="123"/>
      <c r="V225" s="123"/>
      <c r="W225" s="123"/>
      <c r="X225" s="123"/>
      <c r="Y225" s="123"/>
      <c r="Z225" s="123"/>
    </row>
    <row r="226" spans="1:26" ht="15.75" customHeight="1" x14ac:dyDescent="0.35">
      <c r="A226" s="2"/>
      <c r="B226" s="1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23"/>
      <c r="T226" s="123"/>
      <c r="U226" s="123"/>
      <c r="V226" s="123"/>
      <c r="W226" s="123"/>
      <c r="X226" s="123"/>
      <c r="Y226" s="123"/>
      <c r="Z226" s="123"/>
    </row>
    <row r="227" spans="1:26" ht="15.75" customHeight="1" x14ac:dyDescent="0.35">
      <c r="A227" s="2"/>
      <c r="B227" s="1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23"/>
      <c r="T227" s="123"/>
      <c r="U227" s="123"/>
      <c r="V227" s="123"/>
      <c r="W227" s="123"/>
      <c r="X227" s="123"/>
      <c r="Y227" s="123"/>
      <c r="Z227" s="123"/>
    </row>
    <row r="228" spans="1:26" ht="15.75" customHeight="1" x14ac:dyDescent="0.35">
      <c r="A228" s="2"/>
      <c r="B228" s="1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23"/>
      <c r="T228" s="123"/>
      <c r="U228" s="123"/>
      <c r="V228" s="123"/>
      <c r="W228" s="123"/>
      <c r="X228" s="123"/>
      <c r="Y228" s="123"/>
      <c r="Z228" s="123"/>
    </row>
    <row r="229" spans="1:26" ht="15.75" customHeight="1" x14ac:dyDescent="0.35">
      <c r="A229" s="2"/>
      <c r="B229" s="1"/>
      <c r="C229" s="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23"/>
      <c r="T229" s="123"/>
      <c r="U229" s="123"/>
      <c r="V229" s="123"/>
      <c r="W229" s="123"/>
      <c r="X229" s="123"/>
      <c r="Y229" s="123"/>
      <c r="Z229" s="123"/>
    </row>
    <row r="230" spans="1:26" ht="15.75" customHeight="1" x14ac:dyDescent="0.35">
      <c r="A230" s="2"/>
      <c r="B230" s="1"/>
      <c r="C230" s="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23"/>
      <c r="T230" s="123"/>
      <c r="U230" s="123"/>
      <c r="V230" s="123"/>
      <c r="W230" s="123"/>
      <c r="X230" s="123"/>
      <c r="Y230" s="123"/>
      <c r="Z230" s="123"/>
    </row>
    <row r="231" spans="1:26" ht="15.75" customHeight="1" x14ac:dyDescent="0.35">
      <c r="A231" s="2"/>
      <c r="B231" s="1"/>
      <c r="C231" s="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23"/>
      <c r="T231" s="123"/>
      <c r="U231" s="123"/>
      <c r="V231" s="123"/>
      <c r="W231" s="123"/>
      <c r="X231" s="123"/>
      <c r="Y231" s="123"/>
      <c r="Z231" s="123"/>
    </row>
    <row r="232" spans="1:26" ht="15.75" customHeight="1" x14ac:dyDescent="0.35">
      <c r="A232" s="2"/>
      <c r="B232" s="1"/>
      <c r="C232" s="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23"/>
      <c r="T232" s="123"/>
      <c r="U232" s="123"/>
      <c r="V232" s="123"/>
      <c r="W232" s="123"/>
      <c r="X232" s="123"/>
      <c r="Y232" s="123"/>
      <c r="Z232" s="123"/>
    </row>
    <row r="233" spans="1:26" ht="15.75" customHeight="1" x14ac:dyDescent="0.35">
      <c r="A233" s="2"/>
      <c r="B233" s="1"/>
      <c r="C233" s="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23"/>
      <c r="T233" s="123"/>
      <c r="U233" s="123"/>
      <c r="V233" s="123"/>
      <c r="W233" s="123"/>
      <c r="X233" s="123"/>
      <c r="Y233" s="123"/>
      <c r="Z233" s="123"/>
    </row>
    <row r="234" spans="1:26" ht="15.75" customHeight="1" x14ac:dyDescent="0.35">
      <c r="A234" s="2"/>
      <c r="B234" s="1"/>
      <c r="C234" s="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23"/>
      <c r="T234" s="123"/>
      <c r="U234" s="123"/>
      <c r="V234" s="123"/>
      <c r="W234" s="123"/>
      <c r="X234" s="123"/>
      <c r="Y234" s="123"/>
      <c r="Z234" s="123"/>
    </row>
    <row r="235" spans="1:26" ht="15.75" customHeight="1" x14ac:dyDescent="0.35">
      <c r="A235" s="2"/>
      <c r="B235" s="1"/>
      <c r="C235" s="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23"/>
      <c r="T235" s="123"/>
      <c r="U235" s="123"/>
      <c r="V235" s="123"/>
      <c r="W235" s="123"/>
      <c r="X235" s="123"/>
      <c r="Y235" s="123"/>
      <c r="Z235" s="123"/>
    </row>
    <row r="236" spans="1:26" ht="15.75" customHeight="1" x14ac:dyDescent="0.35">
      <c r="A236" s="2"/>
      <c r="B236" s="1"/>
      <c r="C236" s="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23"/>
      <c r="T236" s="123"/>
      <c r="U236" s="123"/>
      <c r="V236" s="123"/>
      <c r="W236" s="123"/>
      <c r="X236" s="123"/>
      <c r="Y236" s="123"/>
      <c r="Z236" s="123"/>
    </row>
    <row r="237" spans="1:26" ht="15.75" customHeight="1" x14ac:dyDescent="0.35">
      <c r="A237" s="2"/>
      <c r="B237" s="1"/>
      <c r="C237" s="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23"/>
      <c r="T237" s="123"/>
      <c r="U237" s="123"/>
      <c r="V237" s="123"/>
      <c r="W237" s="123"/>
      <c r="X237" s="123"/>
      <c r="Y237" s="123"/>
      <c r="Z237" s="123"/>
    </row>
    <row r="238" spans="1:26" ht="15.75" customHeight="1" x14ac:dyDescent="0.35">
      <c r="A238" s="2"/>
      <c r="B238" s="1"/>
      <c r="C238" s="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23"/>
      <c r="T238" s="123"/>
      <c r="U238" s="123"/>
      <c r="V238" s="123"/>
      <c r="W238" s="123"/>
      <c r="X238" s="123"/>
      <c r="Y238" s="123"/>
      <c r="Z238" s="123"/>
    </row>
    <row r="239" spans="1:26" ht="15.75" customHeight="1" x14ac:dyDescent="0.35">
      <c r="A239" s="2"/>
      <c r="B239" s="1"/>
      <c r="C239" s="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23"/>
      <c r="T239" s="123"/>
      <c r="U239" s="123"/>
      <c r="V239" s="123"/>
      <c r="W239" s="123"/>
      <c r="X239" s="123"/>
      <c r="Y239" s="123"/>
      <c r="Z239" s="123"/>
    </row>
    <row r="240" spans="1:26" ht="15.75" customHeight="1" x14ac:dyDescent="0.35">
      <c r="A240" s="2"/>
      <c r="B240" s="1"/>
      <c r="C240" s="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23"/>
      <c r="T240" s="123"/>
      <c r="U240" s="123"/>
      <c r="V240" s="123"/>
      <c r="W240" s="123"/>
      <c r="X240" s="123"/>
      <c r="Y240" s="123"/>
      <c r="Z240" s="123"/>
    </row>
    <row r="241" spans="1:26" ht="15.75" customHeight="1" x14ac:dyDescent="0.35">
      <c r="A241" s="2"/>
      <c r="B241" s="1"/>
      <c r="C241" s="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23"/>
      <c r="T241" s="123"/>
      <c r="U241" s="123"/>
      <c r="V241" s="123"/>
      <c r="W241" s="123"/>
      <c r="X241" s="123"/>
      <c r="Y241" s="123"/>
      <c r="Z241" s="123"/>
    </row>
    <row r="242" spans="1:26" ht="15.75" customHeight="1" x14ac:dyDescent="0.35">
      <c r="A242" s="2"/>
      <c r="B242" s="1"/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23"/>
      <c r="T242" s="123"/>
      <c r="U242" s="123"/>
      <c r="V242" s="123"/>
      <c r="W242" s="123"/>
      <c r="X242" s="123"/>
      <c r="Y242" s="123"/>
      <c r="Z242" s="123"/>
    </row>
    <row r="243" spans="1:26" ht="15.75" customHeight="1" x14ac:dyDescent="0.35">
      <c r="A243" s="2"/>
      <c r="B243" s="1"/>
      <c r="C243" s="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23"/>
      <c r="T243" s="123"/>
      <c r="U243" s="123"/>
      <c r="V243" s="123"/>
      <c r="W243" s="123"/>
      <c r="X243" s="123"/>
      <c r="Y243" s="123"/>
      <c r="Z243" s="123"/>
    </row>
    <row r="244" spans="1:26" ht="15.75" customHeight="1" x14ac:dyDescent="0.35">
      <c r="A244" s="2"/>
      <c r="B244" s="1"/>
      <c r="C244" s="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23"/>
      <c r="T244" s="123"/>
      <c r="U244" s="123"/>
      <c r="V244" s="123"/>
      <c r="W244" s="123"/>
      <c r="X244" s="123"/>
      <c r="Y244" s="123"/>
      <c r="Z244" s="123"/>
    </row>
    <row r="245" spans="1:26" ht="15.75" customHeight="1" x14ac:dyDescent="0.35">
      <c r="A245" s="2"/>
      <c r="B245" s="1"/>
      <c r="C245" s="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23"/>
      <c r="T245" s="123"/>
      <c r="U245" s="123"/>
      <c r="V245" s="123"/>
      <c r="W245" s="123"/>
      <c r="X245" s="123"/>
      <c r="Y245" s="123"/>
      <c r="Z245" s="123"/>
    </row>
    <row r="246" spans="1:26" ht="15.75" customHeight="1" x14ac:dyDescent="0.35">
      <c r="A246" s="2"/>
      <c r="B246" s="1"/>
      <c r="C246" s="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23"/>
      <c r="T246" s="123"/>
      <c r="U246" s="123"/>
      <c r="V246" s="123"/>
      <c r="W246" s="123"/>
      <c r="X246" s="123"/>
      <c r="Y246" s="123"/>
      <c r="Z246" s="123"/>
    </row>
    <row r="247" spans="1:26" ht="15.75" customHeight="1" x14ac:dyDescent="0.35">
      <c r="A247" s="2"/>
      <c r="B247" s="1"/>
      <c r="C247" s="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23"/>
      <c r="T247" s="123"/>
      <c r="U247" s="123"/>
      <c r="V247" s="123"/>
      <c r="W247" s="123"/>
      <c r="X247" s="123"/>
      <c r="Y247" s="123"/>
      <c r="Z247" s="123"/>
    </row>
    <row r="248" spans="1:26" ht="15.75" customHeight="1" x14ac:dyDescent="0.35">
      <c r="A248" s="2"/>
      <c r="B248" s="1"/>
      <c r="C248" s="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23"/>
      <c r="T248" s="123"/>
      <c r="U248" s="123"/>
      <c r="V248" s="123"/>
      <c r="W248" s="123"/>
      <c r="X248" s="123"/>
      <c r="Y248" s="123"/>
      <c r="Z248" s="123"/>
    </row>
    <row r="249" spans="1:26" ht="15.75" customHeight="1" x14ac:dyDescent="0.35">
      <c r="A249" s="2"/>
      <c r="B249" s="1"/>
      <c r="C249" s="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23"/>
      <c r="T249" s="123"/>
      <c r="U249" s="123"/>
      <c r="V249" s="123"/>
      <c r="W249" s="123"/>
      <c r="X249" s="123"/>
      <c r="Y249" s="123"/>
      <c r="Z249" s="123"/>
    </row>
    <row r="250" spans="1:26" ht="15.75" customHeight="1" x14ac:dyDescent="0.35">
      <c r="A250" s="2"/>
      <c r="B250" s="1"/>
      <c r="C250" s="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23"/>
      <c r="T250" s="123"/>
      <c r="U250" s="123"/>
      <c r="V250" s="123"/>
      <c r="W250" s="123"/>
      <c r="X250" s="123"/>
      <c r="Y250" s="123"/>
      <c r="Z250" s="123"/>
    </row>
    <row r="251" spans="1:26" ht="15.75" customHeight="1" x14ac:dyDescent="0.35">
      <c r="A251" s="2"/>
      <c r="B251" s="1"/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23"/>
      <c r="T251" s="123"/>
      <c r="U251" s="123"/>
      <c r="V251" s="123"/>
      <c r="W251" s="123"/>
      <c r="X251" s="123"/>
      <c r="Y251" s="123"/>
      <c r="Z251" s="123"/>
    </row>
    <row r="252" spans="1:26" ht="15.75" customHeight="1" x14ac:dyDescent="0.35">
      <c r="A252" s="2"/>
      <c r="B252" s="1"/>
      <c r="C252" s="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23"/>
      <c r="T252" s="123"/>
      <c r="U252" s="123"/>
      <c r="V252" s="123"/>
      <c r="W252" s="123"/>
      <c r="X252" s="123"/>
      <c r="Y252" s="123"/>
      <c r="Z252" s="123"/>
    </row>
    <row r="253" spans="1:26" ht="15.75" customHeight="1" x14ac:dyDescent="0.35">
      <c r="A253" s="2"/>
      <c r="B253" s="1"/>
      <c r="C253" s="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23"/>
      <c r="T253" s="123"/>
      <c r="U253" s="123"/>
      <c r="V253" s="123"/>
      <c r="W253" s="123"/>
      <c r="X253" s="123"/>
      <c r="Y253" s="123"/>
      <c r="Z253" s="123"/>
    </row>
    <row r="254" spans="1:26" ht="15.75" customHeight="1" x14ac:dyDescent="0.35">
      <c r="A254" s="2"/>
      <c r="B254" s="1"/>
      <c r="C254" s="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23"/>
      <c r="T254" s="123"/>
      <c r="U254" s="123"/>
      <c r="V254" s="123"/>
      <c r="W254" s="123"/>
      <c r="X254" s="123"/>
      <c r="Y254" s="123"/>
      <c r="Z254" s="123"/>
    </row>
    <row r="255" spans="1:26" ht="15.75" customHeight="1" x14ac:dyDescent="0.35">
      <c r="A255" s="2"/>
      <c r="B255" s="1"/>
      <c r="C255" s="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23"/>
      <c r="T255" s="123"/>
      <c r="U255" s="123"/>
      <c r="V255" s="123"/>
      <c r="W255" s="123"/>
      <c r="X255" s="123"/>
      <c r="Y255" s="123"/>
      <c r="Z255" s="123"/>
    </row>
    <row r="256" spans="1:26" ht="15.75" customHeight="1" x14ac:dyDescent="0.35">
      <c r="A256" s="2"/>
      <c r="B256" s="1"/>
      <c r="C256" s="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23"/>
      <c r="T256" s="123"/>
      <c r="U256" s="123"/>
      <c r="V256" s="123"/>
      <c r="W256" s="123"/>
      <c r="X256" s="123"/>
      <c r="Y256" s="123"/>
      <c r="Z256" s="123"/>
    </row>
    <row r="257" spans="1:26" ht="15.75" customHeight="1" x14ac:dyDescent="0.35">
      <c r="A257" s="2"/>
      <c r="B257" s="1"/>
      <c r="C257" s="3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23"/>
      <c r="T257" s="123"/>
      <c r="U257" s="123"/>
      <c r="V257" s="123"/>
      <c r="W257" s="123"/>
      <c r="X257" s="123"/>
      <c r="Y257" s="123"/>
      <c r="Z257" s="123"/>
    </row>
    <row r="258" spans="1:26" ht="15.75" customHeight="1" x14ac:dyDescent="0.35">
      <c r="A258" s="2"/>
      <c r="B258" s="1"/>
      <c r="C258" s="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23"/>
      <c r="T258" s="123"/>
      <c r="U258" s="123"/>
      <c r="V258" s="123"/>
      <c r="W258" s="123"/>
      <c r="X258" s="123"/>
      <c r="Y258" s="123"/>
      <c r="Z258" s="123"/>
    </row>
    <row r="259" spans="1:26" ht="15.75" customHeight="1" x14ac:dyDescent="0.35">
      <c r="A259" s="2"/>
      <c r="B259" s="1"/>
      <c r="C259" s="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23"/>
      <c r="T259" s="123"/>
      <c r="U259" s="123"/>
      <c r="V259" s="123"/>
      <c r="W259" s="123"/>
      <c r="X259" s="123"/>
      <c r="Y259" s="123"/>
      <c r="Z259" s="123"/>
    </row>
    <row r="260" spans="1:26" ht="15.75" customHeight="1" x14ac:dyDescent="0.35">
      <c r="A260" s="2"/>
      <c r="B260" s="1"/>
      <c r="C260" s="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23"/>
      <c r="T260" s="123"/>
      <c r="U260" s="123"/>
      <c r="V260" s="123"/>
      <c r="W260" s="123"/>
      <c r="X260" s="123"/>
      <c r="Y260" s="123"/>
      <c r="Z260" s="123"/>
    </row>
    <row r="261" spans="1:26" ht="15.75" customHeight="1" x14ac:dyDescent="0.35">
      <c r="A261" s="2"/>
      <c r="B261" s="1"/>
      <c r="C261" s="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23"/>
      <c r="T261" s="123"/>
      <c r="U261" s="123"/>
      <c r="V261" s="123"/>
      <c r="W261" s="123"/>
      <c r="X261" s="123"/>
      <c r="Y261" s="123"/>
      <c r="Z261" s="123"/>
    </row>
    <row r="262" spans="1:26" ht="15.75" customHeight="1" x14ac:dyDescent="0.35">
      <c r="A262" s="2"/>
      <c r="B262" s="1"/>
      <c r="C262" s="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23"/>
      <c r="T262" s="123"/>
      <c r="U262" s="123"/>
      <c r="V262" s="123"/>
      <c r="W262" s="123"/>
      <c r="X262" s="123"/>
      <c r="Y262" s="123"/>
      <c r="Z262" s="123"/>
    </row>
    <row r="263" spans="1:26" ht="15.75" customHeight="1" x14ac:dyDescent="0.35">
      <c r="A263" s="2"/>
      <c r="B263" s="1"/>
      <c r="C263" s="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23"/>
      <c r="T263" s="123"/>
      <c r="U263" s="123"/>
      <c r="V263" s="123"/>
      <c r="W263" s="123"/>
      <c r="X263" s="123"/>
      <c r="Y263" s="123"/>
      <c r="Z263" s="123"/>
    </row>
    <row r="264" spans="1:26" ht="15.75" customHeight="1" x14ac:dyDescent="0.35">
      <c r="A264" s="2"/>
      <c r="B264" s="1"/>
      <c r="C264" s="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23"/>
      <c r="T264" s="123"/>
      <c r="U264" s="123"/>
      <c r="V264" s="123"/>
      <c r="W264" s="123"/>
      <c r="X264" s="123"/>
      <c r="Y264" s="123"/>
      <c r="Z264" s="123"/>
    </row>
    <row r="265" spans="1:26" ht="15.75" customHeight="1" x14ac:dyDescent="0.35">
      <c r="A265" s="2"/>
      <c r="B265" s="1"/>
      <c r="C265" s="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23"/>
      <c r="T265" s="123"/>
      <c r="U265" s="123"/>
      <c r="V265" s="123"/>
      <c r="W265" s="123"/>
      <c r="X265" s="123"/>
      <c r="Y265" s="123"/>
      <c r="Z265" s="123"/>
    </row>
    <row r="266" spans="1:26" ht="15.75" customHeight="1" x14ac:dyDescent="0.35">
      <c r="A266" s="2"/>
      <c r="B266" s="1"/>
      <c r="C266" s="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23"/>
      <c r="T266" s="123"/>
      <c r="U266" s="123"/>
      <c r="V266" s="123"/>
      <c r="W266" s="123"/>
      <c r="X266" s="123"/>
      <c r="Y266" s="123"/>
      <c r="Z266" s="123"/>
    </row>
    <row r="267" spans="1:26" ht="15.75" customHeight="1" x14ac:dyDescent="0.35">
      <c r="A267" s="2"/>
      <c r="B267" s="1"/>
      <c r="C267" s="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23"/>
      <c r="T267" s="123"/>
      <c r="U267" s="123"/>
      <c r="V267" s="123"/>
      <c r="W267" s="123"/>
      <c r="X267" s="123"/>
      <c r="Y267" s="123"/>
      <c r="Z267" s="123"/>
    </row>
    <row r="268" spans="1:26" ht="15.75" customHeight="1" x14ac:dyDescent="0.35">
      <c r="A268" s="2"/>
      <c r="B268" s="1"/>
      <c r="C268" s="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23"/>
      <c r="T268" s="123"/>
      <c r="U268" s="123"/>
      <c r="V268" s="123"/>
      <c r="W268" s="123"/>
      <c r="X268" s="123"/>
      <c r="Y268" s="123"/>
      <c r="Z268" s="123"/>
    </row>
    <row r="269" spans="1:26" ht="15.75" customHeight="1" x14ac:dyDescent="0.35">
      <c r="A269" s="2"/>
      <c r="B269" s="1"/>
      <c r="C269" s="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23"/>
      <c r="T269" s="123"/>
      <c r="U269" s="123"/>
      <c r="V269" s="123"/>
      <c r="W269" s="123"/>
      <c r="X269" s="123"/>
      <c r="Y269" s="123"/>
      <c r="Z269" s="123"/>
    </row>
    <row r="270" spans="1:26" ht="15.75" customHeight="1" x14ac:dyDescent="0.35">
      <c r="A270" s="2"/>
      <c r="B270" s="1"/>
      <c r="C270" s="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23"/>
      <c r="T270" s="123"/>
      <c r="U270" s="123"/>
      <c r="V270" s="123"/>
      <c r="W270" s="123"/>
      <c r="X270" s="123"/>
      <c r="Y270" s="123"/>
      <c r="Z270" s="123"/>
    </row>
    <row r="271" spans="1:26" ht="15.75" customHeight="1" x14ac:dyDescent="0.35">
      <c r="A271" s="2"/>
      <c r="B271" s="1"/>
      <c r="C271" s="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23"/>
      <c r="T271" s="123"/>
      <c r="U271" s="123"/>
      <c r="V271" s="123"/>
      <c r="W271" s="123"/>
      <c r="X271" s="123"/>
      <c r="Y271" s="123"/>
      <c r="Z271" s="123"/>
    </row>
    <row r="272" spans="1:26" ht="15.75" customHeight="1" x14ac:dyDescent="0.35">
      <c r="A272" s="2"/>
      <c r="B272" s="1"/>
      <c r="C272" s="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23"/>
      <c r="T272" s="123"/>
      <c r="U272" s="123"/>
      <c r="V272" s="123"/>
      <c r="W272" s="123"/>
      <c r="X272" s="123"/>
      <c r="Y272" s="123"/>
      <c r="Z272" s="123"/>
    </row>
    <row r="273" spans="1:26" ht="15.75" customHeight="1" x14ac:dyDescent="0.35">
      <c r="A273" s="2"/>
      <c r="B273" s="1"/>
      <c r="C273" s="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23"/>
      <c r="T273" s="123"/>
      <c r="U273" s="123"/>
      <c r="V273" s="123"/>
      <c r="W273" s="123"/>
      <c r="X273" s="123"/>
      <c r="Y273" s="123"/>
      <c r="Z273" s="123"/>
    </row>
    <row r="274" spans="1:26" ht="15.75" customHeight="1" x14ac:dyDescent="0.35">
      <c r="A274" s="2"/>
      <c r="B274" s="1"/>
      <c r="C274" s="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23"/>
      <c r="T274" s="123"/>
      <c r="U274" s="123"/>
      <c r="V274" s="123"/>
      <c r="W274" s="123"/>
      <c r="X274" s="123"/>
      <c r="Y274" s="123"/>
      <c r="Z274" s="123"/>
    </row>
    <row r="275" spans="1:26" ht="15.75" customHeight="1" x14ac:dyDescent="0.35">
      <c r="A275" s="2"/>
      <c r="B275" s="1"/>
      <c r="C275" s="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23"/>
      <c r="T275" s="123"/>
      <c r="U275" s="123"/>
      <c r="V275" s="123"/>
      <c r="W275" s="123"/>
      <c r="X275" s="123"/>
      <c r="Y275" s="123"/>
      <c r="Z275" s="123"/>
    </row>
    <row r="276" spans="1:26" ht="15.75" customHeight="1" x14ac:dyDescent="0.35">
      <c r="A276" s="2"/>
      <c r="B276" s="1"/>
      <c r="C276" s="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23"/>
      <c r="T276" s="123"/>
      <c r="U276" s="123"/>
      <c r="V276" s="123"/>
      <c r="W276" s="123"/>
      <c r="X276" s="123"/>
      <c r="Y276" s="123"/>
      <c r="Z276" s="123"/>
    </row>
    <row r="277" spans="1:26" ht="15.75" customHeight="1" x14ac:dyDescent="0.35">
      <c r="A277" s="2"/>
      <c r="B277" s="1"/>
      <c r="C277" s="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23"/>
      <c r="T277" s="123"/>
      <c r="U277" s="123"/>
      <c r="V277" s="123"/>
      <c r="W277" s="123"/>
      <c r="X277" s="123"/>
      <c r="Y277" s="123"/>
      <c r="Z277" s="123"/>
    </row>
    <row r="278" spans="1:26" ht="15.75" customHeight="1" x14ac:dyDescent="0.35">
      <c r="A278" s="2"/>
      <c r="B278" s="1"/>
      <c r="C278" s="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23"/>
      <c r="T278" s="123"/>
      <c r="U278" s="123"/>
      <c r="V278" s="123"/>
      <c r="W278" s="123"/>
      <c r="X278" s="123"/>
      <c r="Y278" s="123"/>
      <c r="Z278" s="123"/>
    </row>
    <row r="279" spans="1:26" ht="15.75" customHeight="1" x14ac:dyDescent="0.35">
      <c r="A279" s="2"/>
      <c r="B279" s="1"/>
      <c r="C279" s="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23"/>
      <c r="T279" s="123"/>
      <c r="U279" s="123"/>
      <c r="V279" s="123"/>
      <c r="W279" s="123"/>
      <c r="X279" s="123"/>
      <c r="Y279" s="123"/>
      <c r="Z279" s="123"/>
    </row>
    <row r="280" spans="1:26" ht="15.75" customHeight="1" x14ac:dyDescent="0.35">
      <c r="A280" s="2"/>
      <c r="B280" s="1"/>
      <c r="C280" s="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23"/>
      <c r="T280" s="123"/>
      <c r="U280" s="123"/>
      <c r="V280" s="123"/>
      <c r="W280" s="123"/>
      <c r="X280" s="123"/>
      <c r="Y280" s="123"/>
      <c r="Z280" s="123"/>
    </row>
    <row r="281" spans="1:26" ht="15.75" customHeight="1" x14ac:dyDescent="0.35">
      <c r="A281" s="2"/>
      <c r="B281" s="1"/>
      <c r="C281" s="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23"/>
      <c r="T281" s="123"/>
      <c r="U281" s="123"/>
      <c r="V281" s="123"/>
      <c r="W281" s="123"/>
      <c r="X281" s="123"/>
      <c r="Y281" s="123"/>
      <c r="Z281" s="123"/>
    </row>
    <row r="282" spans="1:26" ht="15.75" customHeight="1" x14ac:dyDescent="0.35">
      <c r="A282" s="2"/>
      <c r="B282" s="1"/>
      <c r="C282" s="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23"/>
      <c r="T282" s="123"/>
      <c r="U282" s="123"/>
      <c r="V282" s="123"/>
      <c r="W282" s="123"/>
      <c r="X282" s="123"/>
      <c r="Y282" s="123"/>
      <c r="Z282" s="123"/>
    </row>
    <row r="283" spans="1:26" ht="15.75" customHeight="1" x14ac:dyDescent="0.35">
      <c r="A283" s="2"/>
      <c r="B283" s="1"/>
      <c r="C283" s="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23"/>
      <c r="T283" s="123"/>
      <c r="U283" s="123"/>
      <c r="V283" s="123"/>
      <c r="W283" s="123"/>
      <c r="X283" s="123"/>
      <c r="Y283" s="123"/>
      <c r="Z283" s="123"/>
    </row>
    <row r="284" spans="1:26" ht="15.75" customHeight="1" x14ac:dyDescent="0.35">
      <c r="A284" s="2"/>
      <c r="B284" s="1"/>
      <c r="C284" s="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23"/>
      <c r="T284" s="123"/>
      <c r="U284" s="123"/>
      <c r="V284" s="123"/>
      <c r="W284" s="123"/>
      <c r="X284" s="123"/>
      <c r="Y284" s="123"/>
      <c r="Z284" s="123"/>
    </row>
    <row r="285" spans="1:26" ht="15.75" customHeight="1" x14ac:dyDescent="0.35">
      <c r="A285" s="2"/>
      <c r="B285" s="1"/>
      <c r="C285" s="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23"/>
      <c r="T285" s="123"/>
      <c r="U285" s="123"/>
      <c r="V285" s="123"/>
      <c r="W285" s="123"/>
      <c r="X285" s="123"/>
      <c r="Y285" s="123"/>
      <c r="Z285" s="123"/>
    </row>
    <row r="286" spans="1:26" ht="15.75" customHeight="1" x14ac:dyDescent="0.35">
      <c r="A286" s="2"/>
      <c r="B286" s="1"/>
      <c r="C286" s="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23"/>
      <c r="T286" s="123"/>
      <c r="U286" s="123"/>
      <c r="V286" s="123"/>
      <c r="W286" s="123"/>
      <c r="X286" s="123"/>
      <c r="Y286" s="123"/>
      <c r="Z286" s="123"/>
    </row>
    <row r="287" spans="1:26" ht="15.75" customHeight="1" x14ac:dyDescent="0.35">
      <c r="A287" s="2"/>
      <c r="B287" s="1"/>
      <c r="C287" s="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23"/>
      <c r="T287" s="123"/>
      <c r="U287" s="123"/>
      <c r="V287" s="123"/>
      <c r="W287" s="123"/>
      <c r="X287" s="123"/>
      <c r="Y287" s="123"/>
      <c r="Z287" s="123"/>
    </row>
    <row r="288" spans="1:26" ht="15.75" customHeight="1" x14ac:dyDescent="0.35">
      <c r="A288" s="2"/>
      <c r="B288" s="1"/>
      <c r="C288" s="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23"/>
      <c r="T288" s="123"/>
      <c r="U288" s="123"/>
      <c r="V288" s="123"/>
      <c r="W288" s="123"/>
      <c r="X288" s="123"/>
      <c r="Y288" s="123"/>
      <c r="Z288" s="123"/>
    </row>
    <row r="289" spans="1:26" ht="15.75" customHeight="1" x14ac:dyDescent="0.35">
      <c r="A289" s="2"/>
      <c r="B289" s="1"/>
      <c r="C289" s="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23"/>
      <c r="T289" s="123"/>
      <c r="U289" s="123"/>
      <c r="V289" s="123"/>
      <c r="W289" s="123"/>
      <c r="X289" s="123"/>
      <c r="Y289" s="123"/>
      <c r="Z289" s="123"/>
    </row>
    <row r="290" spans="1:26" ht="15.75" customHeight="1" x14ac:dyDescent="0.35">
      <c r="A290" s="2"/>
      <c r="B290" s="1"/>
      <c r="C290" s="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23"/>
      <c r="T290" s="123"/>
      <c r="U290" s="123"/>
      <c r="V290" s="123"/>
      <c r="W290" s="123"/>
      <c r="X290" s="123"/>
      <c r="Y290" s="123"/>
      <c r="Z290" s="123"/>
    </row>
    <row r="291" spans="1:26" ht="15.75" customHeight="1" x14ac:dyDescent="0.35">
      <c r="A291" s="2"/>
      <c r="B291" s="1"/>
      <c r="C291" s="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23"/>
      <c r="T291" s="123"/>
      <c r="U291" s="123"/>
      <c r="V291" s="123"/>
      <c r="W291" s="123"/>
      <c r="X291" s="123"/>
      <c r="Y291" s="123"/>
      <c r="Z291" s="123"/>
    </row>
    <row r="292" spans="1:26" ht="15.75" customHeight="1" x14ac:dyDescent="0.35">
      <c r="A292" s="2"/>
      <c r="B292" s="1"/>
      <c r="C292" s="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23"/>
      <c r="T292" s="123"/>
      <c r="U292" s="123"/>
      <c r="V292" s="123"/>
      <c r="W292" s="123"/>
      <c r="X292" s="123"/>
      <c r="Y292" s="123"/>
      <c r="Z292" s="123"/>
    </row>
    <row r="293" spans="1:26" ht="15.75" customHeight="1" x14ac:dyDescent="0.35">
      <c r="A293" s="2"/>
      <c r="B293" s="1"/>
      <c r="C293" s="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23"/>
      <c r="T293" s="123"/>
      <c r="U293" s="123"/>
      <c r="V293" s="123"/>
      <c r="W293" s="123"/>
      <c r="X293" s="123"/>
      <c r="Y293" s="123"/>
      <c r="Z293" s="123"/>
    </row>
    <row r="294" spans="1:26" ht="15.75" customHeight="1" x14ac:dyDescent="0.35">
      <c r="A294" s="2"/>
      <c r="B294" s="1"/>
      <c r="C294" s="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23"/>
      <c r="T294" s="123"/>
      <c r="U294" s="123"/>
      <c r="V294" s="123"/>
      <c r="W294" s="123"/>
      <c r="X294" s="123"/>
      <c r="Y294" s="123"/>
      <c r="Z294" s="123"/>
    </row>
    <row r="295" spans="1:26" ht="15.75" customHeight="1" x14ac:dyDescent="0.35">
      <c r="A295" s="2"/>
      <c r="B295" s="1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23"/>
      <c r="T295" s="123"/>
      <c r="U295" s="123"/>
      <c r="V295" s="123"/>
      <c r="W295" s="123"/>
      <c r="X295" s="123"/>
      <c r="Y295" s="123"/>
      <c r="Z295" s="123"/>
    </row>
    <row r="296" spans="1:26" ht="15.75" customHeight="1" x14ac:dyDescent="0.35">
      <c r="A296" s="2"/>
      <c r="B296" s="1"/>
      <c r="C296" s="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23"/>
      <c r="T296" s="123"/>
      <c r="U296" s="123"/>
      <c r="V296" s="123"/>
      <c r="W296" s="123"/>
      <c r="X296" s="123"/>
      <c r="Y296" s="123"/>
      <c r="Z296" s="123"/>
    </row>
    <row r="297" spans="1:26" ht="15.75" customHeight="1" x14ac:dyDescent="0.35">
      <c r="A297" s="2"/>
      <c r="B297" s="1"/>
      <c r="C297" s="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23"/>
      <c r="T297" s="123"/>
      <c r="U297" s="123"/>
      <c r="V297" s="123"/>
      <c r="W297" s="123"/>
      <c r="X297" s="123"/>
      <c r="Y297" s="123"/>
      <c r="Z297" s="123"/>
    </row>
    <row r="298" spans="1:26" ht="15.75" customHeight="1" x14ac:dyDescent="0.35">
      <c r="A298" s="2"/>
      <c r="B298" s="1"/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23"/>
      <c r="T298" s="123"/>
      <c r="U298" s="123"/>
      <c r="V298" s="123"/>
      <c r="W298" s="123"/>
      <c r="X298" s="123"/>
      <c r="Y298" s="123"/>
      <c r="Z298" s="123"/>
    </row>
    <row r="299" spans="1:26" ht="15.75" customHeight="1" x14ac:dyDescent="0.35">
      <c r="A299" s="2"/>
      <c r="B299" s="1"/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23"/>
      <c r="T299" s="123"/>
      <c r="U299" s="123"/>
      <c r="V299" s="123"/>
      <c r="W299" s="123"/>
      <c r="X299" s="123"/>
      <c r="Y299" s="123"/>
      <c r="Z299" s="123"/>
    </row>
    <row r="300" spans="1:26" ht="15.75" customHeight="1" x14ac:dyDescent="0.35">
      <c r="A300" s="2"/>
      <c r="B300" s="1"/>
      <c r="C300" s="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23"/>
      <c r="T300" s="123"/>
      <c r="U300" s="123"/>
      <c r="V300" s="123"/>
      <c r="W300" s="123"/>
      <c r="X300" s="123"/>
      <c r="Y300" s="123"/>
      <c r="Z300" s="123"/>
    </row>
    <row r="301" spans="1:26" ht="15.75" customHeight="1" x14ac:dyDescent="0.35">
      <c r="A301" s="2"/>
      <c r="B301" s="1"/>
      <c r="C301" s="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23"/>
      <c r="T301" s="123"/>
      <c r="U301" s="123"/>
      <c r="V301" s="123"/>
      <c r="W301" s="123"/>
      <c r="X301" s="123"/>
      <c r="Y301" s="123"/>
      <c r="Z301" s="123"/>
    </row>
    <row r="302" spans="1:26" ht="15.75" customHeight="1" x14ac:dyDescent="0.35">
      <c r="A302" s="2"/>
      <c r="B302" s="1"/>
      <c r="C302" s="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23"/>
      <c r="T302" s="123"/>
      <c r="U302" s="123"/>
      <c r="V302" s="123"/>
      <c r="W302" s="123"/>
      <c r="X302" s="123"/>
      <c r="Y302" s="123"/>
      <c r="Z302" s="123"/>
    </row>
    <row r="303" spans="1:26" ht="15.75" customHeight="1" x14ac:dyDescent="0.35">
      <c r="A303" s="2"/>
      <c r="B303" s="1"/>
      <c r="C303" s="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23"/>
      <c r="T303" s="123"/>
      <c r="U303" s="123"/>
      <c r="V303" s="123"/>
      <c r="W303" s="123"/>
      <c r="X303" s="123"/>
      <c r="Y303" s="123"/>
      <c r="Z303" s="123"/>
    </row>
    <row r="304" spans="1:26" ht="15.75" customHeight="1" x14ac:dyDescent="0.35">
      <c r="A304" s="2"/>
      <c r="B304" s="1"/>
      <c r="C304" s="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23"/>
      <c r="T304" s="123"/>
      <c r="U304" s="123"/>
      <c r="V304" s="123"/>
      <c r="W304" s="123"/>
      <c r="X304" s="123"/>
      <c r="Y304" s="123"/>
      <c r="Z304" s="123"/>
    </row>
    <row r="305" spans="1:26" ht="15.75" customHeight="1" x14ac:dyDescent="0.35">
      <c r="A305" s="2"/>
      <c r="B305" s="1"/>
      <c r="C305" s="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23"/>
      <c r="T305" s="123"/>
      <c r="U305" s="123"/>
      <c r="V305" s="123"/>
      <c r="W305" s="123"/>
      <c r="X305" s="123"/>
      <c r="Y305" s="123"/>
      <c r="Z305" s="123"/>
    </row>
    <row r="306" spans="1:26" ht="15.75" customHeight="1" x14ac:dyDescent="0.35">
      <c r="A306" s="2"/>
      <c r="B306" s="1"/>
      <c r="C306" s="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23"/>
      <c r="T306" s="123"/>
      <c r="U306" s="123"/>
      <c r="V306" s="123"/>
      <c r="W306" s="123"/>
      <c r="X306" s="123"/>
      <c r="Y306" s="123"/>
      <c r="Z306" s="123"/>
    </row>
    <row r="307" spans="1:26" ht="15.75" customHeight="1" x14ac:dyDescent="0.35">
      <c r="A307" s="2"/>
      <c r="B307" s="1"/>
      <c r="C307" s="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23"/>
      <c r="T307" s="123"/>
      <c r="U307" s="123"/>
      <c r="V307" s="123"/>
      <c r="W307" s="123"/>
      <c r="X307" s="123"/>
      <c r="Y307" s="123"/>
      <c r="Z307" s="123"/>
    </row>
    <row r="308" spans="1:26" ht="15.75" customHeight="1" x14ac:dyDescent="0.35">
      <c r="A308" s="2"/>
      <c r="B308" s="1"/>
      <c r="C308" s="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23"/>
      <c r="T308" s="123"/>
      <c r="U308" s="123"/>
      <c r="V308" s="123"/>
      <c r="W308" s="123"/>
      <c r="X308" s="123"/>
      <c r="Y308" s="123"/>
      <c r="Z308" s="123"/>
    </row>
    <row r="309" spans="1:26" ht="15.75" customHeight="1" x14ac:dyDescent="0.35">
      <c r="A309" s="2"/>
      <c r="B309" s="1"/>
      <c r="C309" s="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23"/>
      <c r="T309" s="123"/>
      <c r="U309" s="123"/>
      <c r="V309" s="123"/>
      <c r="W309" s="123"/>
      <c r="X309" s="123"/>
      <c r="Y309" s="123"/>
      <c r="Z309" s="123"/>
    </row>
    <row r="310" spans="1:26" ht="15.75" customHeight="1" x14ac:dyDescent="0.35">
      <c r="A310" s="2"/>
      <c r="B310" s="1"/>
      <c r="C310" s="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23"/>
      <c r="T310" s="123"/>
      <c r="U310" s="123"/>
      <c r="V310" s="123"/>
      <c r="W310" s="123"/>
      <c r="X310" s="123"/>
      <c r="Y310" s="123"/>
      <c r="Z310" s="123"/>
    </row>
    <row r="311" spans="1:26" ht="15.75" customHeight="1" x14ac:dyDescent="0.35">
      <c r="A311" s="2"/>
      <c r="B311" s="1"/>
      <c r="C311" s="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23"/>
      <c r="T311" s="123"/>
      <c r="U311" s="123"/>
      <c r="V311" s="123"/>
      <c r="W311" s="123"/>
      <c r="X311" s="123"/>
      <c r="Y311" s="123"/>
      <c r="Z311" s="123"/>
    </row>
    <row r="312" spans="1:26" ht="15.75" customHeight="1" x14ac:dyDescent="0.35">
      <c r="A312" s="2"/>
      <c r="B312" s="1"/>
      <c r="C312" s="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23"/>
      <c r="T312" s="123"/>
      <c r="U312" s="123"/>
      <c r="V312" s="123"/>
      <c r="W312" s="123"/>
      <c r="X312" s="123"/>
      <c r="Y312" s="123"/>
      <c r="Z312" s="123"/>
    </row>
    <row r="313" spans="1:26" ht="15.75" customHeight="1" x14ac:dyDescent="0.35">
      <c r="A313" s="2"/>
      <c r="B313" s="1"/>
      <c r="C313" s="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23"/>
      <c r="T313" s="123"/>
      <c r="U313" s="123"/>
      <c r="V313" s="123"/>
      <c r="W313" s="123"/>
      <c r="X313" s="123"/>
      <c r="Y313" s="123"/>
      <c r="Z313" s="123"/>
    </row>
    <row r="314" spans="1:26" ht="15.75" customHeight="1" x14ac:dyDescent="0.35">
      <c r="A314" s="2"/>
      <c r="B314" s="1"/>
      <c r="C314" s="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23"/>
      <c r="T314" s="123"/>
      <c r="U314" s="123"/>
      <c r="V314" s="123"/>
      <c r="W314" s="123"/>
      <c r="X314" s="123"/>
      <c r="Y314" s="123"/>
      <c r="Z314" s="123"/>
    </row>
    <row r="315" spans="1:26" ht="15.75" customHeight="1" x14ac:dyDescent="0.35">
      <c r="A315" s="2"/>
      <c r="B315" s="1"/>
      <c r="C315" s="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23"/>
      <c r="T315" s="123"/>
      <c r="U315" s="123"/>
      <c r="V315" s="123"/>
      <c r="W315" s="123"/>
      <c r="X315" s="123"/>
      <c r="Y315" s="123"/>
      <c r="Z315" s="123"/>
    </row>
    <row r="316" spans="1:26" ht="15.75" customHeight="1" x14ac:dyDescent="0.35">
      <c r="A316" s="2"/>
      <c r="B316" s="1"/>
      <c r="C316" s="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23"/>
      <c r="T316" s="123"/>
      <c r="U316" s="123"/>
      <c r="V316" s="123"/>
      <c r="W316" s="123"/>
      <c r="X316" s="123"/>
      <c r="Y316" s="123"/>
      <c r="Z316" s="123"/>
    </row>
    <row r="317" spans="1:26" ht="15.75" customHeight="1" x14ac:dyDescent="0.35">
      <c r="A317" s="2"/>
      <c r="B317" s="1"/>
      <c r="C317" s="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23"/>
      <c r="T317" s="123"/>
      <c r="U317" s="123"/>
      <c r="V317" s="123"/>
      <c r="W317" s="123"/>
      <c r="X317" s="123"/>
      <c r="Y317" s="123"/>
      <c r="Z317" s="123"/>
    </row>
    <row r="318" spans="1:26" ht="15.75" customHeight="1" x14ac:dyDescent="0.35">
      <c r="A318" s="2"/>
      <c r="B318" s="1"/>
      <c r="C318" s="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23"/>
      <c r="T318" s="123"/>
      <c r="U318" s="123"/>
      <c r="V318" s="123"/>
      <c r="W318" s="123"/>
      <c r="X318" s="123"/>
      <c r="Y318" s="123"/>
      <c r="Z318" s="123"/>
    </row>
    <row r="319" spans="1:26" ht="15.75" customHeight="1" x14ac:dyDescent="0.35">
      <c r="A319" s="2"/>
      <c r="B319" s="1"/>
      <c r="C319" s="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23"/>
      <c r="T319" s="123"/>
      <c r="U319" s="123"/>
      <c r="V319" s="123"/>
      <c r="W319" s="123"/>
      <c r="X319" s="123"/>
      <c r="Y319" s="123"/>
      <c r="Z319" s="123"/>
    </row>
    <row r="320" spans="1:26" ht="15.75" customHeight="1" x14ac:dyDescent="0.35">
      <c r="A320" s="2"/>
      <c r="B320" s="1"/>
      <c r="C320" s="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23"/>
      <c r="T320" s="123"/>
      <c r="U320" s="123"/>
      <c r="V320" s="123"/>
      <c r="W320" s="123"/>
      <c r="X320" s="123"/>
      <c r="Y320" s="123"/>
      <c r="Z320" s="123"/>
    </row>
    <row r="321" spans="1:26" ht="15.75" customHeight="1" x14ac:dyDescent="0.35">
      <c r="A321" s="2"/>
      <c r="B321" s="1"/>
      <c r="C321" s="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23"/>
      <c r="T321" s="123"/>
      <c r="U321" s="123"/>
      <c r="V321" s="123"/>
      <c r="W321" s="123"/>
      <c r="X321" s="123"/>
      <c r="Y321" s="123"/>
      <c r="Z321" s="123"/>
    </row>
    <row r="322" spans="1:26" ht="15.75" customHeight="1" x14ac:dyDescent="0.35">
      <c r="A322" s="2"/>
      <c r="B322" s="1"/>
      <c r="C322" s="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23"/>
      <c r="T322" s="123"/>
      <c r="U322" s="123"/>
      <c r="V322" s="123"/>
      <c r="W322" s="123"/>
      <c r="X322" s="123"/>
      <c r="Y322" s="123"/>
      <c r="Z322" s="123"/>
    </row>
    <row r="323" spans="1:26" ht="15.75" customHeight="1" x14ac:dyDescent="0.35">
      <c r="A323" s="2"/>
      <c r="B323" s="1"/>
      <c r="C323" s="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23"/>
      <c r="T323" s="123"/>
      <c r="U323" s="123"/>
      <c r="V323" s="123"/>
      <c r="W323" s="123"/>
      <c r="X323" s="123"/>
      <c r="Y323" s="123"/>
      <c r="Z323" s="123"/>
    </row>
    <row r="324" spans="1:26" ht="15.75" customHeight="1" x14ac:dyDescent="0.35">
      <c r="A324" s="2"/>
      <c r="B324" s="1"/>
      <c r="C324" s="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23"/>
      <c r="T324" s="123"/>
      <c r="U324" s="123"/>
      <c r="V324" s="123"/>
      <c r="W324" s="123"/>
      <c r="X324" s="123"/>
      <c r="Y324" s="123"/>
      <c r="Z324" s="123"/>
    </row>
    <row r="325" spans="1:26" ht="15.75" customHeight="1" x14ac:dyDescent="0.35">
      <c r="A325" s="2"/>
      <c r="B325" s="1"/>
      <c r="C325" s="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23"/>
      <c r="T325" s="123"/>
      <c r="U325" s="123"/>
      <c r="V325" s="123"/>
      <c r="W325" s="123"/>
      <c r="X325" s="123"/>
      <c r="Y325" s="123"/>
      <c r="Z325" s="123"/>
    </row>
    <row r="326" spans="1:26" ht="15.75" customHeight="1" x14ac:dyDescent="0.35">
      <c r="A326" s="2"/>
      <c r="B326" s="1"/>
      <c r="C326" s="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23"/>
      <c r="T326" s="123"/>
      <c r="U326" s="123"/>
      <c r="V326" s="123"/>
      <c r="W326" s="123"/>
      <c r="X326" s="123"/>
      <c r="Y326" s="123"/>
      <c r="Z326" s="123"/>
    </row>
    <row r="327" spans="1:26" ht="15.75" customHeight="1" x14ac:dyDescent="0.35">
      <c r="A327" s="2"/>
      <c r="B327" s="1"/>
      <c r="C327" s="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23"/>
      <c r="T327" s="123"/>
      <c r="U327" s="123"/>
      <c r="V327" s="123"/>
      <c r="W327" s="123"/>
      <c r="X327" s="123"/>
      <c r="Y327" s="123"/>
      <c r="Z327" s="123"/>
    </row>
    <row r="328" spans="1:26" ht="15.75" customHeight="1" x14ac:dyDescent="0.35">
      <c r="A328" s="2"/>
      <c r="B328" s="1"/>
      <c r="C328" s="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23"/>
      <c r="T328" s="123"/>
      <c r="U328" s="123"/>
      <c r="V328" s="123"/>
      <c r="W328" s="123"/>
      <c r="X328" s="123"/>
      <c r="Y328" s="123"/>
      <c r="Z328" s="123"/>
    </row>
    <row r="329" spans="1:26" ht="15.75" customHeight="1" x14ac:dyDescent="0.35">
      <c r="A329" s="2"/>
      <c r="B329" s="1"/>
      <c r="C329" s="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23"/>
      <c r="T329" s="123"/>
      <c r="U329" s="123"/>
      <c r="V329" s="123"/>
      <c r="W329" s="123"/>
      <c r="X329" s="123"/>
      <c r="Y329" s="123"/>
      <c r="Z329" s="123"/>
    </row>
    <row r="330" spans="1:26" ht="15.75" customHeight="1" x14ac:dyDescent="0.35">
      <c r="A330" s="2"/>
      <c r="B330" s="1"/>
      <c r="C330" s="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23"/>
      <c r="T330" s="123"/>
      <c r="U330" s="123"/>
      <c r="V330" s="123"/>
      <c r="W330" s="123"/>
      <c r="X330" s="123"/>
      <c r="Y330" s="123"/>
      <c r="Z330" s="123"/>
    </row>
    <row r="331" spans="1:26" ht="15.75" customHeight="1" x14ac:dyDescent="0.35">
      <c r="A331" s="2"/>
      <c r="B331" s="1"/>
      <c r="C331" s="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23"/>
      <c r="T331" s="123"/>
      <c r="U331" s="123"/>
      <c r="V331" s="123"/>
      <c r="W331" s="123"/>
      <c r="X331" s="123"/>
      <c r="Y331" s="123"/>
      <c r="Z331" s="123"/>
    </row>
    <row r="332" spans="1:26" ht="15.75" customHeight="1" x14ac:dyDescent="0.35">
      <c r="A332" s="2"/>
      <c r="B332" s="1"/>
      <c r="C332" s="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23"/>
      <c r="T332" s="123"/>
      <c r="U332" s="123"/>
      <c r="V332" s="123"/>
      <c r="W332" s="123"/>
      <c r="X332" s="123"/>
      <c r="Y332" s="123"/>
      <c r="Z332" s="123"/>
    </row>
    <row r="333" spans="1:26" ht="15.75" customHeight="1" x14ac:dyDescent="0.35">
      <c r="A333" s="2"/>
      <c r="B333" s="1"/>
      <c r="C333" s="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23"/>
      <c r="T333" s="123"/>
      <c r="U333" s="123"/>
      <c r="V333" s="123"/>
      <c r="W333" s="123"/>
      <c r="X333" s="123"/>
      <c r="Y333" s="123"/>
      <c r="Z333" s="123"/>
    </row>
    <row r="334" spans="1:26" ht="15.75" customHeight="1" x14ac:dyDescent="0.35">
      <c r="A334" s="2"/>
      <c r="B334" s="1"/>
      <c r="C334" s="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23"/>
      <c r="T334" s="123"/>
      <c r="U334" s="123"/>
      <c r="V334" s="123"/>
      <c r="W334" s="123"/>
      <c r="X334" s="123"/>
      <c r="Y334" s="123"/>
      <c r="Z334" s="123"/>
    </row>
    <row r="335" spans="1:26" ht="15.75" customHeight="1" x14ac:dyDescent="0.35">
      <c r="A335" s="2"/>
      <c r="B335" s="1"/>
      <c r="C335" s="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23"/>
      <c r="T335" s="123"/>
      <c r="U335" s="123"/>
      <c r="V335" s="123"/>
      <c r="W335" s="123"/>
      <c r="X335" s="123"/>
      <c r="Y335" s="123"/>
      <c r="Z335" s="123"/>
    </row>
    <row r="336" spans="1:26" ht="15.75" customHeight="1" x14ac:dyDescent="0.35">
      <c r="A336" s="2"/>
      <c r="B336" s="1"/>
      <c r="C336" s="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23"/>
      <c r="T336" s="123"/>
      <c r="U336" s="123"/>
      <c r="V336" s="123"/>
      <c r="W336" s="123"/>
      <c r="X336" s="123"/>
      <c r="Y336" s="123"/>
      <c r="Z336" s="123"/>
    </row>
    <row r="337" spans="1:26" ht="15.75" customHeight="1" x14ac:dyDescent="0.35">
      <c r="A337" s="2"/>
      <c r="B337" s="1"/>
      <c r="C337" s="3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23"/>
      <c r="T337" s="123"/>
      <c r="U337" s="123"/>
      <c r="V337" s="123"/>
      <c r="W337" s="123"/>
      <c r="X337" s="123"/>
      <c r="Y337" s="123"/>
      <c r="Z337" s="123"/>
    </row>
    <row r="338" spans="1:26" ht="15.75" customHeight="1" x14ac:dyDescent="0.35">
      <c r="A338" s="2"/>
      <c r="B338" s="1"/>
      <c r="C338" s="3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23"/>
      <c r="T338" s="123"/>
      <c r="U338" s="123"/>
      <c r="V338" s="123"/>
      <c r="W338" s="123"/>
      <c r="X338" s="123"/>
      <c r="Y338" s="123"/>
      <c r="Z338" s="123"/>
    </row>
    <row r="339" spans="1:26" ht="15.75" customHeight="1" x14ac:dyDescent="0.35">
      <c r="A339" s="2"/>
      <c r="B339" s="1"/>
      <c r="C339" s="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23"/>
      <c r="T339" s="123"/>
      <c r="U339" s="123"/>
      <c r="V339" s="123"/>
      <c r="W339" s="123"/>
      <c r="X339" s="123"/>
      <c r="Y339" s="123"/>
      <c r="Z339" s="123"/>
    </row>
    <row r="340" spans="1:26" ht="15.75" customHeight="1" x14ac:dyDescent="0.35">
      <c r="A340" s="2"/>
      <c r="B340" s="1"/>
      <c r="C340" s="3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23"/>
      <c r="T340" s="123"/>
      <c r="U340" s="123"/>
      <c r="V340" s="123"/>
      <c r="W340" s="123"/>
      <c r="X340" s="123"/>
      <c r="Y340" s="123"/>
      <c r="Z340" s="123"/>
    </row>
    <row r="341" spans="1:26" ht="15.75" customHeight="1" x14ac:dyDescent="0.35">
      <c r="A341" s="2"/>
      <c r="B341" s="1"/>
      <c r="C341" s="3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23"/>
      <c r="T341" s="123"/>
      <c r="U341" s="123"/>
      <c r="V341" s="123"/>
      <c r="W341" s="123"/>
      <c r="X341" s="123"/>
      <c r="Y341" s="123"/>
      <c r="Z341" s="123"/>
    </row>
    <row r="342" spans="1:26" ht="15.75" customHeight="1" x14ac:dyDescent="0.35">
      <c r="A342" s="2"/>
      <c r="B342" s="1"/>
      <c r="C342" s="3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23"/>
      <c r="T342" s="123"/>
      <c r="U342" s="123"/>
      <c r="V342" s="123"/>
      <c r="W342" s="123"/>
      <c r="X342" s="123"/>
      <c r="Y342" s="123"/>
      <c r="Z342" s="123"/>
    </row>
    <row r="343" spans="1:26" ht="15.75" customHeight="1" x14ac:dyDescent="0.35">
      <c r="A343" s="2"/>
      <c r="B343" s="1"/>
      <c r="C343" s="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23"/>
      <c r="T343" s="123"/>
      <c r="U343" s="123"/>
      <c r="V343" s="123"/>
      <c r="W343" s="123"/>
      <c r="X343" s="123"/>
      <c r="Y343" s="123"/>
      <c r="Z343" s="123"/>
    </row>
    <row r="344" spans="1:26" ht="15.75" customHeight="1" x14ac:dyDescent="0.35">
      <c r="A344" s="2"/>
      <c r="B344" s="1"/>
      <c r="C344" s="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23"/>
      <c r="T344" s="123"/>
      <c r="U344" s="123"/>
      <c r="V344" s="123"/>
      <c r="W344" s="123"/>
      <c r="X344" s="123"/>
      <c r="Y344" s="123"/>
      <c r="Z344" s="123"/>
    </row>
    <row r="345" spans="1:26" ht="15.75" customHeight="1" x14ac:dyDescent="0.35">
      <c r="A345" s="2"/>
      <c r="B345" s="1"/>
      <c r="C345" s="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23"/>
      <c r="T345" s="123"/>
      <c r="U345" s="123"/>
      <c r="V345" s="123"/>
      <c r="W345" s="123"/>
      <c r="X345" s="123"/>
      <c r="Y345" s="123"/>
      <c r="Z345" s="123"/>
    </row>
    <row r="346" spans="1:26" ht="15.75" customHeight="1" x14ac:dyDescent="0.35">
      <c r="A346" s="2"/>
      <c r="B346" s="1"/>
      <c r="C346" s="3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23"/>
      <c r="T346" s="123"/>
      <c r="U346" s="123"/>
      <c r="V346" s="123"/>
      <c r="W346" s="123"/>
      <c r="X346" s="123"/>
      <c r="Y346" s="123"/>
      <c r="Z346" s="123"/>
    </row>
    <row r="347" spans="1:26" ht="15.75" customHeight="1" x14ac:dyDescent="0.35">
      <c r="A347" s="2"/>
      <c r="B347" s="1"/>
      <c r="C347" s="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23"/>
      <c r="T347" s="123"/>
      <c r="U347" s="123"/>
      <c r="V347" s="123"/>
      <c r="W347" s="123"/>
      <c r="X347" s="123"/>
      <c r="Y347" s="123"/>
      <c r="Z347" s="123"/>
    </row>
    <row r="348" spans="1:26" ht="15.75" customHeight="1" x14ac:dyDescent="0.35">
      <c r="A348" s="2"/>
      <c r="B348" s="1"/>
      <c r="C348" s="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23"/>
      <c r="T348" s="123"/>
      <c r="U348" s="123"/>
      <c r="V348" s="123"/>
      <c r="W348" s="123"/>
      <c r="X348" s="123"/>
      <c r="Y348" s="123"/>
      <c r="Z348" s="123"/>
    </row>
    <row r="349" spans="1:26" ht="15.75" customHeight="1" x14ac:dyDescent="0.35">
      <c r="A349" s="2"/>
      <c r="B349" s="1"/>
      <c r="C349" s="3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23"/>
      <c r="T349" s="123"/>
      <c r="U349" s="123"/>
      <c r="V349" s="123"/>
      <c r="W349" s="123"/>
      <c r="X349" s="123"/>
      <c r="Y349" s="123"/>
      <c r="Z349" s="123"/>
    </row>
    <row r="350" spans="1:26" ht="15.75" customHeight="1" x14ac:dyDescent="0.35">
      <c r="A350" s="2"/>
      <c r="B350" s="1"/>
      <c r="C350" s="3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23"/>
      <c r="T350" s="123"/>
      <c r="U350" s="123"/>
      <c r="V350" s="123"/>
      <c r="W350" s="123"/>
      <c r="X350" s="123"/>
      <c r="Y350" s="123"/>
      <c r="Z350" s="123"/>
    </row>
    <row r="351" spans="1:26" ht="15.75" customHeight="1" x14ac:dyDescent="0.35">
      <c r="A351" s="2"/>
      <c r="B351" s="1"/>
      <c r="C351" s="3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23"/>
      <c r="T351" s="123"/>
      <c r="U351" s="123"/>
      <c r="V351" s="123"/>
      <c r="W351" s="123"/>
      <c r="X351" s="123"/>
      <c r="Y351" s="123"/>
      <c r="Z351" s="123"/>
    </row>
    <row r="352" spans="1:26" ht="15.75" customHeight="1" x14ac:dyDescent="0.35">
      <c r="A352" s="2"/>
      <c r="B352" s="1"/>
      <c r="C352" s="3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23"/>
      <c r="T352" s="123"/>
      <c r="U352" s="123"/>
      <c r="V352" s="123"/>
      <c r="W352" s="123"/>
      <c r="X352" s="123"/>
      <c r="Y352" s="123"/>
      <c r="Z352" s="123"/>
    </row>
    <row r="353" spans="1:26" ht="15.75" customHeight="1" x14ac:dyDescent="0.35">
      <c r="A353" s="2"/>
      <c r="B353" s="1"/>
      <c r="C353" s="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23"/>
      <c r="T353" s="123"/>
      <c r="U353" s="123"/>
      <c r="V353" s="123"/>
      <c r="W353" s="123"/>
      <c r="X353" s="123"/>
      <c r="Y353" s="123"/>
      <c r="Z353" s="123"/>
    </row>
    <row r="354" spans="1:26" ht="15.75" customHeight="1" x14ac:dyDescent="0.35">
      <c r="A354" s="2"/>
      <c r="B354" s="1"/>
      <c r="C354" s="3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23"/>
      <c r="T354" s="123"/>
      <c r="U354" s="123"/>
      <c r="V354" s="123"/>
      <c r="W354" s="123"/>
      <c r="X354" s="123"/>
      <c r="Y354" s="123"/>
      <c r="Z354" s="123"/>
    </row>
    <row r="355" spans="1:26" ht="15.75" customHeight="1" x14ac:dyDescent="0.35">
      <c r="A355" s="2"/>
      <c r="B355" s="1"/>
      <c r="C355" s="3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23"/>
      <c r="T355" s="123"/>
      <c r="U355" s="123"/>
      <c r="V355" s="123"/>
      <c r="W355" s="123"/>
      <c r="X355" s="123"/>
      <c r="Y355" s="123"/>
      <c r="Z355" s="123"/>
    </row>
    <row r="356" spans="1:26" ht="15.75" customHeight="1" x14ac:dyDescent="0.35">
      <c r="A356" s="2"/>
      <c r="B356" s="1"/>
      <c r="C356" s="3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23"/>
      <c r="T356" s="123"/>
      <c r="U356" s="123"/>
      <c r="V356" s="123"/>
      <c r="W356" s="123"/>
      <c r="X356" s="123"/>
      <c r="Y356" s="123"/>
      <c r="Z356" s="123"/>
    </row>
    <row r="357" spans="1:26" ht="15.75" customHeight="1" x14ac:dyDescent="0.35">
      <c r="A357" s="2"/>
      <c r="B357" s="1"/>
      <c r="C357" s="3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23"/>
      <c r="T357" s="123"/>
      <c r="U357" s="123"/>
      <c r="V357" s="123"/>
      <c r="W357" s="123"/>
      <c r="X357" s="123"/>
      <c r="Y357" s="123"/>
      <c r="Z357" s="123"/>
    </row>
    <row r="358" spans="1:26" ht="15.75" customHeight="1" x14ac:dyDescent="0.35">
      <c r="A358" s="2"/>
      <c r="B358" s="1"/>
      <c r="C358" s="3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23"/>
      <c r="T358" s="123"/>
      <c r="U358" s="123"/>
      <c r="V358" s="123"/>
      <c r="W358" s="123"/>
      <c r="X358" s="123"/>
      <c r="Y358" s="123"/>
      <c r="Z358" s="123"/>
    </row>
    <row r="359" spans="1:26" ht="15.75" customHeight="1" x14ac:dyDescent="0.35">
      <c r="A359" s="2"/>
      <c r="B359" s="1"/>
      <c r="C359" s="3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23"/>
      <c r="T359" s="123"/>
      <c r="U359" s="123"/>
      <c r="V359" s="123"/>
      <c r="W359" s="123"/>
      <c r="X359" s="123"/>
      <c r="Y359" s="123"/>
      <c r="Z359" s="123"/>
    </row>
    <row r="360" spans="1:26" ht="15.75" customHeight="1" x14ac:dyDescent="0.35">
      <c r="A360" s="2"/>
      <c r="B360" s="1"/>
      <c r="C360" s="3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23"/>
      <c r="T360" s="123"/>
      <c r="U360" s="123"/>
      <c r="V360" s="123"/>
      <c r="W360" s="123"/>
      <c r="X360" s="123"/>
      <c r="Y360" s="123"/>
      <c r="Z360" s="123"/>
    </row>
    <row r="361" spans="1:26" ht="15.75" customHeight="1" x14ac:dyDescent="0.35">
      <c r="A361" s="2"/>
      <c r="B361" s="1"/>
      <c r="C361" s="3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23"/>
      <c r="T361" s="123"/>
      <c r="U361" s="123"/>
      <c r="V361" s="123"/>
      <c r="W361" s="123"/>
      <c r="X361" s="123"/>
      <c r="Y361" s="123"/>
      <c r="Z361" s="123"/>
    </row>
    <row r="362" spans="1:26" ht="15.75" customHeight="1" x14ac:dyDescent="0.35">
      <c r="A362" s="2"/>
      <c r="B362" s="1"/>
      <c r="C362" s="3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23"/>
      <c r="T362" s="123"/>
      <c r="U362" s="123"/>
      <c r="V362" s="123"/>
      <c r="W362" s="123"/>
      <c r="X362" s="123"/>
      <c r="Y362" s="123"/>
      <c r="Z362" s="123"/>
    </row>
    <row r="363" spans="1:26" ht="15.75" customHeight="1" x14ac:dyDescent="0.35">
      <c r="A363" s="2"/>
      <c r="B363" s="1"/>
      <c r="C363" s="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23"/>
      <c r="T363" s="123"/>
      <c r="U363" s="123"/>
      <c r="V363" s="123"/>
      <c r="W363" s="123"/>
      <c r="X363" s="123"/>
      <c r="Y363" s="123"/>
      <c r="Z363" s="123"/>
    </row>
    <row r="364" spans="1:26" ht="15.75" customHeight="1" x14ac:dyDescent="0.35">
      <c r="A364" s="2"/>
      <c r="B364" s="1"/>
      <c r="C364" s="3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23"/>
      <c r="T364" s="123"/>
      <c r="U364" s="123"/>
      <c r="V364" s="123"/>
      <c r="W364" s="123"/>
      <c r="X364" s="123"/>
      <c r="Y364" s="123"/>
      <c r="Z364" s="123"/>
    </row>
    <row r="365" spans="1:26" ht="15.75" customHeight="1" x14ac:dyDescent="0.35">
      <c r="A365" s="2"/>
      <c r="B365" s="1"/>
      <c r="C365" s="3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23"/>
      <c r="T365" s="123"/>
      <c r="U365" s="123"/>
      <c r="V365" s="123"/>
      <c r="W365" s="123"/>
      <c r="X365" s="123"/>
      <c r="Y365" s="123"/>
      <c r="Z365" s="123"/>
    </row>
    <row r="366" spans="1:26" ht="15.75" customHeight="1" x14ac:dyDescent="0.35">
      <c r="A366" s="2"/>
      <c r="B366" s="1"/>
      <c r="C366" s="3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23"/>
      <c r="T366" s="123"/>
      <c r="U366" s="123"/>
      <c r="V366" s="123"/>
      <c r="W366" s="123"/>
      <c r="X366" s="123"/>
      <c r="Y366" s="123"/>
      <c r="Z366" s="123"/>
    </row>
    <row r="367" spans="1:26" ht="15.75" customHeight="1" x14ac:dyDescent="0.35">
      <c r="A367" s="2"/>
      <c r="B367" s="1"/>
      <c r="C367" s="3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23"/>
      <c r="T367" s="123"/>
      <c r="U367" s="123"/>
      <c r="V367" s="123"/>
      <c r="W367" s="123"/>
      <c r="X367" s="123"/>
      <c r="Y367" s="123"/>
      <c r="Z367" s="123"/>
    </row>
    <row r="368" spans="1:26" ht="15.75" customHeight="1" x14ac:dyDescent="0.35">
      <c r="A368" s="2"/>
      <c r="B368" s="1"/>
      <c r="C368" s="3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23"/>
      <c r="T368" s="123"/>
      <c r="U368" s="123"/>
      <c r="V368" s="123"/>
      <c r="W368" s="123"/>
      <c r="X368" s="123"/>
      <c r="Y368" s="123"/>
      <c r="Z368" s="123"/>
    </row>
    <row r="369" spans="1:26" ht="15.75" customHeight="1" x14ac:dyDescent="0.35">
      <c r="A369" s="2"/>
      <c r="B369" s="1"/>
      <c r="C369" s="3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23"/>
      <c r="T369" s="123"/>
      <c r="U369" s="123"/>
      <c r="V369" s="123"/>
      <c r="W369" s="123"/>
      <c r="X369" s="123"/>
      <c r="Y369" s="123"/>
      <c r="Z369" s="123"/>
    </row>
    <row r="370" spans="1:26" ht="15.75" customHeight="1" x14ac:dyDescent="0.35">
      <c r="A370" s="2"/>
      <c r="B370" s="1"/>
      <c r="C370" s="3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23"/>
      <c r="T370" s="123"/>
      <c r="U370" s="123"/>
      <c r="V370" s="123"/>
      <c r="W370" s="123"/>
      <c r="X370" s="123"/>
      <c r="Y370" s="123"/>
      <c r="Z370" s="123"/>
    </row>
    <row r="371" spans="1:26" ht="15.75" customHeight="1" x14ac:dyDescent="0.35">
      <c r="A371" s="2"/>
      <c r="B371" s="1"/>
      <c r="C371" s="3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23"/>
      <c r="T371" s="123"/>
      <c r="U371" s="123"/>
      <c r="V371" s="123"/>
      <c r="W371" s="123"/>
      <c r="X371" s="123"/>
      <c r="Y371" s="123"/>
      <c r="Z371" s="123"/>
    </row>
    <row r="372" spans="1:26" ht="15.75" customHeight="1" x14ac:dyDescent="0.35">
      <c r="A372" s="2"/>
      <c r="B372" s="1"/>
      <c r="C372" s="3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23"/>
      <c r="T372" s="123"/>
      <c r="U372" s="123"/>
      <c r="V372" s="123"/>
      <c r="W372" s="123"/>
      <c r="X372" s="123"/>
      <c r="Y372" s="123"/>
      <c r="Z372" s="123"/>
    </row>
    <row r="373" spans="1:26" ht="15.75" customHeight="1" x14ac:dyDescent="0.35">
      <c r="A373" s="2"/>
      <c r="B373" s="1"/>
      <c r="C373" s="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23"/>
      <c r="T373" s="123"/>
      <c r="U373" s="123"/>
      <c r="V373" s="123"/>
      <c r="W373" s="123"/>
      <c r="X373" s="123"/>
      <c r="Y373" s="123"/>
      <c r="Z373" s="123"/>
    </row>
    <row r="374" spans="1:26" ht="15.75" customHeight="1" x14ac:dyDescent="0.35">
      <c r="A374" s="2"/>
      <c r="B374" s="1"/>
      <c r="C374" s="3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23"/>
      <c r="T374" s="123"/>
      <c r="U374" s="123"/>
      <c r="V374" s="123"/>
      <c r="W374" s="123"/>
      <c r="X374" s="123"/>
      <c r="Y374" s="123"/>
      <c r="Z374" s="123"/>
    </row>
    <row r="375" spans="1:26" ht="15.75" customHeight="1" x14ac:dyDescent="0.35">
      <c r="A375" s="2"/>
      <c r="B375" s="1"/>
      <c r="C375" s="3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23"/>
      <c r="T375" s="123"/>
      <c r="U375" s="123"/>
      <c r="V375" s="123"/>
      <c r="W375" s="123"/>
      <c r="X375" s="123"/>
      <c r="Y375" s="123"/>
      <c r="Z375" s="123"/>
    </row>
    <row r="376" spans="1:26" ht="15.75" customHeight="1" x14ac:dyDescent="0.35">
      <c r="A376" s="2"/>
      <c r="B376" s="1"/>
      <c r="C376" s="3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23"/>
      <c r="T376" s="123"/>
      <c r="U376" s="123"/>
      <c r="V376" s="123"/>
      <c r="W376" s="123"/>
      <c r="X376" s="123"/>
      <c r="Y376" s="123"/>
      <c r="Z376" s="123"/>
    </row>
    <row r="377" spans="1:26" ht="15.75" customHeight="1" x14ac:dyDescent="0.35">
      <c r="A377" s="2"/>
      <c r="B377" s="1"/>
      <c r="C377" s="3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23"/>
      <c r="T377" s="123"/>
      <c r="U377" s="123"/>
      <c r="V377" s="123"/>
      <c r="W377" s="123"/>
      <c r="X377" s="123"/>
      <c r="Y377" s="123"/>
      <c r="Z377" s="123"/>
    </row>
    <row r="378" spans="1:26" ht="15.75" customHeight="1" x14ac:dyDescent="0.35">
      <c r="A378" s="2"/>
      <c r="B378" s="1"/>
      <c r="C378" s="3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23"/>
      <c r="T378" s="123"/>
      <c r="U378" s="123"/>
      <c r="V378" s="123"/>
      <c r="W378" s="123"/>
      <c r="X378" s="123"/>
      <c r="Y378" s="123"/>
      <c r="Z378" s="123"/>
    </row>
    <row r="379" spans="1:26" ht="15.75" customHeight="1" x14ac:dyDescent="0.35">
      <c r="A379" s="2"/>
      <c r="B379" s="1"/>
      <c r="C379" s="3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23"/>
      <c r="T379" s="123"/>
      <c r="U379" s="123"/>
      <c r="V379" s="123"/>
      <c r="W379" s="123"/>
      <c r="X379" s="123"/>
      <c r="Y379" s="123"/>
      <c r="Z379" s="123"/>
    </row>
    <row r="380" spans="1:26" ht="15.75" customHeight="1" x14ac:dyDescent="0.35">
      <c r="A380" s="2"/>
      <c r="B380" s="1"/>
      <c r="C380" s="3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23"/>
      <c r="T380" s="123"/>
      <c r="U380" s="123"/>
      <c r="V380" s="123"/>
      <c r="W380" s="123"/>
      <c r="X380" s="123"/>
      <c r="Y380" s="123"/>
      <c r="Z380" s="123"/>
    </row>
    <row r="381" spans="1:26" ht="15.75" customHeight="1" x14ac:dyDescent="0.35">
      <c r="A381" s="2"/>
      <c r="B381" s="1"/>
      <c r="C381" s="3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23"/>
      <c r="T381" s="123"/>
      <c r="U381" s="123"/>
      <c r="V381" s="123"/>
      <c r="W381" s="123"/>
      <c r="X381" s="123"/>
      <c r="Y381" s="123"/>
      <c r="Z381" s="123"/>
    </row>
    <row r="382" spans="1:26" ht="15.75" customHeight="1" x14ac:dyDescent="0.35">
      <c r="A382" s="2"/>
      <c r="B382" s="1"/>
      <c r="C382" s="3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23"/>
      <c r="T382" s="123"/>
      <c r="U382" s="123"/>
      <c r="V382" s="123"/>
      <c r="W382" s="123"/>
      <c r="X382" s="123"/>
      <c r="Y382" s="123"/>
      <c r="Z382" s="123"/>
    </row>
    <row r="383" spans="1:26" ht="15.75" customHeight="1" x14ac:dyDescent="0.35">
      <c r="A383" s="2"/>
      <c r="B383" s="1"/>
      <c r="C383" s="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23"/>
      <c r="T383" s="123"/>
      <c r="U383" s="123"/>
      <c r="V383" s="123"/>
      <c r="W383" s="123"/>
      <c r="X383" s="123"/>
      <c r="Y383" s="123"/>
      <c r="Z383" s="123"/>
    </row>
    <row r="384" spans="1:26" ht="15.75" customHeight="1" x14ac:dyDescent="0.35">
      <c r="A384" s="2"/>
      <c r="B384" s="1"/>
      <c r="C384" s="3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23"/>
      <c r="T384" s="123"/>
      <c r="U384" s="123"/>
      <c r="V384" s="123"/>
      <c r="W384" s="123"/>
      <c r="X384" s="123"/>
      <c r="Y384" s="123"/>
      <c r="Z384" s="123"/>
    </row>
    <row r="385" spans="1:26" ht="15.75" customHeight="1" x14ac:dyDescent="0.35">
      <c r="A385" s="2"/>
      <c r="B385" s="1"/>
      <c r="C385" s="3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23"/>
      <c r="T385" s="123"/>
      <c r="U385" s="123"/>
      <c r="V385" s="123"/>
      <c r="W385" s="123"/>
      <c r="X385" s="123"/>
      <c r="Y385" s="123"/>
      <c r="Z385" s="123"/>
    </row>
    <row r="386" spans="1:26" ht="15.75" customHeight="1" x14ac:dyDescent="0.35">
      <c r="A386" s="2"/>
      <c r="B386" s="1"/>
      <c r="C386" s="3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23"/>
      <c r="T386" s="123"/>
      <c r="U386" s="123"/>
      <c r="V386" s="123"/>
      <c r="W386" s="123"/>
      <c r="X386" s="123"/>
      <c r="Y386" s="123"/>
      <c r="Z386" s="123"/>
    </row>
    <row r="387" spans="1:26" ht="15.75" customHeight="1" x14ac:dyDescent="0.35">
      <c r="A387" s="2"/>
      <c r="B387" s="1"/>
      <c r="C387" s="3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23"/>
      <c r="T387" s="123"/>
      <c r="U387" s="123"/>
      <c r="V387" s="123"/>
      <c r="W387" s="123"/>
      <c r="X387" s="123"/>
      <c r="Y387" s="123"/>
      <c r="Z387" s="123"/>
    </row>
    <row r="388" spans="1:26" ht="15.75" customHeight="1" x14ac:dyDescent="0.35">
      <c r="A388" s="2"/>
      <c r="B388" s="1"/>
      <c r="C388" s="3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23"/>
      <c r="T388" s="123"/>
      <c r="U388" s="123"/>
      <c r="V388" s="123"/>
      <c r="W388" s="123"/>
      <c r="X388" s="123"/>
      <c r="Y388" s="123"/>
      <c r="Z388" s="123"/>
    </row>
    <row r="389" spans="1:26" ht="15.75" customHeight="1" x14ac:dyDescent="0.35">
      <c r="A389" s="2"/>
      <c r="B389" s="1"/>
      <c r="C389" s="3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23"/>
      <c r="T389" s="123"/>
      <c r="U389" s="123"/>
      <c r="V389" s="123"/>
      <c r="W389" s="123"/>
      <c r="X389" s="123"/>
      <c r="Y389" s="123"/>
      <c r="Z389" s="123"/>
    </row>
    <row r="390" spans="1:26" ht="15.75" customHeight="1" x14ac:dyDescent="0.35">
      <c r="A390" s="2"/>
      <c r="B390" s="1"/>
      <c r="C390" s="3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23"/>
      <c r="T390" s="123"/>
      <c r="U390" s="123"/>
      <c r="V390" s="123"/>
      <c r="W390" s="123"/>
      <c r="X390" s="123"/>
      <c r="Y390" s="123"/>
      <c r="Z390" s="123"/>
    </row>
    <row r="391" spans="1:26" ht="15.75" customHeight="1" x14ac:dyDescent="0.35">
      <c r="A391" s="2"/>
      <c r="B391" s="1"/>
      <c r="C391" s="3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23"/>
      <c r="T391" s="123"/>
      <c r="U391" s="123"/>
      <c r="V391" s="123"/>
      <c r="W391" s="123"/>
      <c r="X391" s="123"/>
      <c r="Y391" s="123"/>
      <c r="Z391" s="123"/>
    </row>
    <row r="392" spans="1:26" ht="15.75" customHeight="1" x14ac:dyDescent="0.35">
      <c r="A392" s="2"/>
      <c r="B392" s="1"/>
      <c r="C392" s="3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23"/>
      <c r="T392" s="123"/>
      <c r="U392" s="123"/>
      <c r="V392" s="123"/>
      <c r="W392" s="123"/>
      <c r="X392" s="123"/>
      <c r="Y392" s="123"/>
      <c r="Z392" s="123"/>
    </row>
    <row r="393" spans="1:26" ht="15.75" customHeight="1" x14ac:dyDescent="0.35">
      <c r="A393" s="2"/>
      <c r="B393" s="1"/>
      <c r="C393" s="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23"/>
      <c r="T393" s="123"/>
      <c r="U393" s="123"/>
      <c r="V393" s="123"/>
      <c r="W393" s="123"/>
      <c r="X393" s="123"/>
      <c r="Y393" s="123"/>
      <c r="Z393" s="123"/>
    </row>
    <row r="394" spans="1:26" ht="15.75" customHeight="1" x14ac:dyDescent="0.35">
      <c r="A394" s="2"/>
      <c r="B394" s="1"/>
      <c r="C394" s="3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23"/>
      <c r="T394" s="123"/>
      <c r="U394" s="123"/>
      <c r="V394" s="123"/>
      <c r="W394" s="123"/>
      <c r="X394" s="123"/>
      <c r="Y394" s="123"/>
      <c r="Z394" s="123"/>
    </row>
    <row r="395" spans="1:26" ht="15.75" customHeight="1" x14ac:dyDescent="0.35">
      <c r="A395" s="2"/>
      <c r="B395" s="1"/>
      <c r="C395" s="3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23"/>
      <c r="T395" s="123"/>
      <c r="U395" s="123"/>
      <c r="V395" s="123"/>
      <c r="W395" s="123"/>
      <c r="X395" s="123"/>
      <c r="Y395" s="123"/>
      <c r="Z395" s="123"/>
    </row>
    <row r="396" spans="1:26" ht="15.75" customHeight="1" x14ac:dyDescent="0.35">
      <c r="A396" s="2"/>
      <c r="B396" s="1"/>
      <c r="C396" s="3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23"/>
      <c r="T396" s="123"/>
      <c r="U396" s="123"/>
      <c r="V396" s="123"/>
      <c r="W396" s="123"/>
      <c r="X396" s="123"/>
      <c r="Y396" s="123"/>
      <c r="Z396" s="123"/>
    </row>
    <row r="397" spans="1:26" ht="15.75" customHeight="1" x14ac:dyDescent="0.35">
      <c r="A397" s="2"/>
      <c r="B397" s="1"/>
      <c r="C397" s="3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23"/>
      <c r="T397" s="123"/>
      <c r="U397" s="123"/>
      <c r="V397" s="123"/>
      <c r="W397" s="123"/>
      <c r="X397" s="123"/>
      <c r="Y397" s="123"/>
      <c r="Z397" s="123"/>
    </row>
    <row r="398" spans="1:26" ht="15.75" customHeight="1" x14ac:dyDescent="0.35">
      <c r="A398" s="2"/>
      <c r="B398" s="1"/>
      <c r="C398" s="3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23"/>
      <c r="T398" s="123"/>
      <c r="U398" s="123"/>
      <c r="V398" s="123"/>
      <c r="W398" s="123"/>
      <c r="X398" s="123"/>
      <c r="Y398" s="123"/>
      <c r="Z398" s="123"/>
    </row>
    <row r="399" spans="1:26" ht="15.75" customHeight="1" x14ac:dyDescent="0.35">
      <c r="A399" s="2"/>
      <c r="B399" s="1"/>
      <c r="C399" s="3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23"/>
      <c r="T399" s="123"/>
      <c r="U399" s="123"/>
      <c r="V399" s="123"/>
      <c r="W399" s="123"/>
      <c r="X399" s="123"/>
      <c r="Y399" s="123"/>
      <c r="Z399" s="123"/>
    </row>
    <row r="400" spans="1:26" ht="15.75" customHeight="1" x14ac:dyDescent="0.35">
      <c r="A400" s="2"/>
      <c r="B400" s="1"/>
      <c r="C400" s="3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23"/>
      <c r="T400" s="123"/>
      <c r="U400" s="123"/>
      <c r="V400" s="123"/>
      <c r="W400" s="123"/>
      <c r="X400" s="123"/>
      <c r="Y400" s="123"/>
      <c r="Z400" s="123"/>
    </row>
    <row r="401" spans="1:26" ht="15.75" customHeight="1" x14ac:dyDescent="0.35">
      <c r="A401" s="2"/>
      <c r="B401" s="1"/>
      <c r="C401" s="3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23"/>
      <c r="T401" s="123"/>
      <c r="U401" s="123"/>
      <c r="V401" s="123"/>
      <c r="W401" s="123"/>
      <c r="X401" s="123"/>
      <c r="Y401" s="123"/>
      <c r="Z401" s="123"/>
    </row>
    <row r="402" spans="1:26" ht="15.75" customHeight="1" x14ac:dyDescent="0.35">
      <c r="A402" s="2"/>
      <c r="B402" s="1"/>
      <c r="C402" s="3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23"/>
      <c r="T402" s="123"/>
      <c r="U402" s="123"/>
      <c r="V402" s="123"/>
      <c r="W402" s="123"/>
      <c r="X402" s="123"/>
      <c r="Y402" s="123"/>
      <c r="Z402" s="123"/>
    </row>
    <row r="403" spans="1:26" ht="15.75" customHeight="1" x14ac:dyDescent="0.35">
      <c r="A403" s="2"/>
      <c r="B403" s="1"/>
      <c r="C403" s="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23"/>
      <c r="T403" s="123"/>
      <c r="U403" s="123"/>
      <c r="V403" s="123"/>
      <c r="W403" s="123"/>
      <c r="X403" s="123"/>
      <c r="Y403" s="123"/>
      <c r="Z403" s="123"/>
    </row>
    <row r="404" spans="1:26" ht="15.75" customHeight="1" x14ac:dyDescent="0.35">
      <c r="A404" s="2"/>
      <c r="B404" s="1"/>
      <c r="C404" s="3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23"/>
      <c r="T404" s="123"/>
      <c r="U404" s="123"/>
      <c r="V404" s="123"/>
      <c r="W404" s="123"/>
      <c r="X404" s="123"/>
      <c r="Y404" s="123"/>
      <c r="Z404" s="123"/>
    </row>
    <row r="405" spans="1:26" ht="15.75" customHeight="1" x14ac:dyDescent="0.35">
      <c r="A405" s="2"/>
      <c r="B405" s="1"/>
      <c r="C405" s="3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23"/>
      <c r="T405" s="123"/>
      <c r="U405" s="123"/>
      <c r="V405" s="123"/>
      <c r="W405" s="123"/>
      <c r="X405" s="123"/>
      <c r="Y405" s="123"/>
      <c r="Z405" s="123"/>
    </row>
    <row r="406" spans="1:26" ht="15.75" customHeight="1" x14ac:dyDescent="0.35">
      <c r="A406" s="2"/>
      <c r="B406" s="1"/>
      <c r="C406" s="3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23"/>
      <c r="T406" s="123"/>
      <c r="U406" s="123"/>
      <c r="V406" s="123"/>
      <c r="W406" s="123"/>
      <c r="X406" s="123"/>
      <c r="Y406" s="123"/>
      <c r="Z406" s="123"/>
    </row>
    <row r="407" spans="1:26" ht="15.75" customHeight="1" x14ac:dyDescent="0.35">
      <c r="A407" s="2"/>
      <c r="B407" s="1"/>
      <c r="C407" s="3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23"/>
      <c r="T407" s="123"/>
      <c r="U407" s="123"/>
      <c r="V407" s="123"/>
      <c r="W407" s="123"/>
      <c r="X407" s="123"/>
      <c r="Y407" s="123"/>
      <c r="Z407" s="123"/>
    </row>
    <row r="408" spans="1:26" ht="15.75" customHeight="1" x14ac:dyDescent="0.35">
      <c r="A408" s="2"/>
      <c r="B408" s="1"/>
      <c r="C408" s="3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23"/>
      <c r="T408" s="123"/>
      <c r="U408" s="123"/>
      <c r="V408" s="123"/>
      <c r="W408" s="123"/>
      <c r="X408" s="123"/>
      <c r="Y408" s="123"/>
      <c r="Z408" s="123"/>
    </row>
    <row r="409" spans="1:26" ht="15.75" customHeight="1" x14ac:dyDescent="0.35">
      <c r="A409" s="2"/>
      <c r="B409" s="1"/>
      <c r="C409" s="3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23"/>
      <c r="T409" s="123"/>
      <c r="U409" s="123"/>
      <c r="V409" s="123"/>
      <c r="W409" s="123"/>
      <c r="X409" s="123"/>
      <c r="Y409" s="123"/>
      <c r="Z409" s="123"/>
    </row>
    <row r="410" spans="1:26" ht="15.75" customHeight="1" x14ac:dyDescent="0.35">
      <c r="A410" s="2"/>
      <c r="B410" s="1"/>
      <c r="C410" s="3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23"/>
      <c r="T410" s="123"/>
      <c r="U410" s="123"/>
      <c r="V410" s="123"/>
      <c r="W410" s="123"/>
      <c r="X410" s="123"/>
      <c r="Y410" s="123"/>
      <c r="Z410" s="123"/>
    </row>
    <row r="411" spans="1:26" ht="15.75" customHeight="1" x14ac:dyDescent="0.35">
      <c r="A411" s="2"/>
      <c r="B411" s="1"/>
      <c r="C411" s="3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23"/>
      <c r="T411" s="123"/>
      <c r="U411" s="123"/>
      <c r="V411" s="123"/>
      <c r="W411" s="123"/>
      <c r="X411" s="123"/>
      <c r="Y411" s="123"/>
      <c r="Z411" s="123"/>
    </row>
    <row r="412" spans="1:26" ht="15.75" customHeight="1" x14ac:dyDescent="0.35">
      <c r="A412" s="2"/>
      <c r="B412" s="1"/>
      <c r="C412" s="3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23"/>
      <c r="T412" s="123"/>
      <c r="U412" s="123"/>
      <c r="V412" s="123"/>
      <c r="W412" s="123"/>
      <c r="X412" s="123"/>
      <c r="Y412" s="123"/>
      <c r="Z412" s="123"/>
    </row>
    <row r="413" spans="1:26" ht="15.75" customHeight="1" x14ac:dyDescent="0.35">
      <c r="A413" s="2"/>
      <c r="B413" s="1"/>
      <c r="C413" s="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23"/>
      <c r="T413" s="123"/>
      <c r="U413" s="123"/>
      <c r="V413" s="123"/>
      <c r="W413" s="123"/>
      <c r="X413" s="123"/>
      <c r="Y413" s="123"/>
      <c r="Z413" s="123"/>
    </row>
    <row r="414" spans="1:26" ht="15.75" customHeight="1" x14ac:dyDescent="0.35">
      <c r="A414" s="2"/>
      <c r="B414" s="1"/>
      <c r="C414" s="3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23"/>
      <c r="T414" s="123"/>
      <c r="U414" s="123"/>
      <c r="V414" s="123"/>
      <c r="W414" s="123"/>
      <c r="X414" s="123"/>
      <c r="Y414" s="123"/>
      <c r="Z414" s="123"/>
    </row>
    <row r="415" spans="1:26" ht="15.75" customHeight="1" x14ac:dyDescent="0.35">
      <c r="A415" s="2"/>
      <c r="B415" s="1"/>
      <c r="C415" s="3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23"/>
      <c r="T415" s="123"/>
      <c r="U415" s="123"/>
      <c r="V415" s="123"/>
      <c r="W415" s="123"/>
      <c r="X415" s="123"/>
      <c r="Y415" s="123"/>
      <c r="Z415" s="123"/>
    </row>
    <row r="416" spans="1:26" ht="15.75" customHeight="1" x14ac:dyDescent="0.35">
      <c r="A416" s="2"/>
      <c r="B416" s="1"/>
      <c r="C416" s="3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23"/>
      <c r="T416" s="123"/>
      <c r="U416" s="123"/>
      <c r="V416" s="123"/>
      <c r="W416" s="123"/>
      <c r="X416" s="123"/>
      <c r="Y416" s="123"/>
      <c r="Z416" s="123"/>
    </row>
    <row r="417" spans="1:26" ht="15.75" customHeight="1" x14ac:dyDescent="0.35">
      <c r="A417" s="2"/>
      <c r="B417" s="1"/>
      <c r="C417" s="3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23"/>
      <c r="T417" s="123"/>
      <c r="U417" s="123"/>
      <c r="V417" s="123"/>
      <c r="W417" s="123"/>
      <c r="X417" s="123"/>
      <c r="Y417" s="123"/>
      <c r="Z417" s="123"/>
    </row>
    <row r="418" spans="1:26" ht="15.75" customHeight="1" x14ac:dyDescent="0.35">
      <c r="A418" s="2"/>
      <c r="B418" s="1"/>
      <c r="C418" s="3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23"/>
      <c r="T418" s="123"/>
      <c r="U418" s="123"/>
      <c r="V418" s="123"/>
      <c r="W418" s="123"/>
      <c r="X418" s="123"/>
      <c r="Y418" s="123"/>
      <c r="Z418" s="123"/>
    </row>
    <row r="419" spans="1:26" ht="15.75" customHeight="1" x14ac:dyDescent="0.35">
      <c r="A419" s="2"/>
      <c r="B419" s="1"/>
      <c r="C419" s="3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23"/>
      <c r="T419" s="123"/>
      <c r="U419" s="123"/>
      <c r="V419" s="123"/>
      <c r="W419" s="123"/>
      <c r="X419" s="123"/>
      <c r="Y419" s="123"/>
      <c r="Z419" s="123"/>
    </row>
    <row r="420" spans="1:26" ht="15.75" customHeight="1" x14ac:dyDescent="0.35">
      <c r="A420" s="2"/>
      <c r="B420" s="1"/>
      <c r="C420" s="3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23"/>
      <c r="T420" s="123"/>
      <c r="U420" s="123"/>
      <c r="V420" s="123"/>
      <c r="W420" s="123"/>
      <c r="X420" s="123"/>
      <c r="Y420" s="123"/>
      <c r="Z420" s="123"/>
    </row>
    <row r="421" spans="1:26" ht="15.75" customHeight="1" x14ac:dyDescent="0.35">
      <c r="A421" s="2"/>
      <c r="B421" s="1"/>
      <c r="C421" s="3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23"/>
      <c r="T421" s="123"/>
      <c r="U421" s="123"/>
      <c r="V421" s="123"/>
      <c r="W421" s="123"/>
      <c r="X421" s="123"/>
      <c r="Y421" s="123"/>
      <c r="Z421" s="123"/>
    </row>
    <row r="422" spans="1:26" ht="15.75" customHeight="1" x14ac:dyDescent="0.35">
      <c r="A422" s="2"/>
      <c r="B422" s="1"/>
      <c r="C422" s="3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23"/>
      <c r="T422" s="123"/>
      <c r="U422" s="123"/>
      <c r="V422" s="123"/>
      <c r="W422" s="123"/>
      <c r="X422" s="123"/>
      <c r="Y422" s="123"/>
      <c r="Z422" s="123"/>
    </row>
    <row r="423" spans="1:26" ht="15.75" customHeight="1" x14ac:dyDescent="0.35">
      <c r="A423" s="2"/>
      <c r="B423" s="1"/>
      <c r="C423" s="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23"/>
      <c r="T423" s="123"/>
      <c r="U423" s="123"/>
      <c r="V423" s="123"/>
      <c r="W423" s="123"/>
      <c r="X423" s="123"/>
      <c r="Y423" s="123"/>
      <c r="Z423" s="123"/>
    </row>
    <row r="424" spans="1:26" ht="15.75" customHeight="1" x14ac:dyDescent="0.35">
      <c r="A424" s="2"/>
      <c r="B424" s="1"/>
      <c r="C424" s="3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23"/>
      <c r="T424" s="123"/>
      <c r="U424" s="123"/>
      <c r="V424" s="123"/>
      <c r="W424" s="123"/>
      <c r="X424" s="123"/>
      <c r="Y424" s="123"/>
      <c r="Z424" s="123"/>
    </row>
    <row r="425" spans="1:26" ht="15.75" customHeight="1" x14ac:dyDescent="0.35">
      <c r="A425" s="2"/>
      <c r="B425" s="1"/>
      <c r="C425" s="3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23"/>
      <c r="T425" s="123"/>
      <c r="U425" s="123"/>
      <c r="V425" s="123"/>
      <c r="W425" s="123"/>
      <c r="X425" s="123"/>
      <c r="Y425" s="123"/>
      <c r="Z425" s="123"/>
    </row>
    <row r="426" spans="1:26" ht="15.75" customHeight="1" x14ac:dyDescent="0.35">
      <c r="A426" s="2"/>
      <c r="B426" s="1"/>
      <c r="C426" s="3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23"/>
      <c r="T426" s="123"/>
      <c r="U426" s="123"/>
      <c r="V426" s="123"/>
      <c r="W426" s="123"/>
      <c r="X426" s="123"/>
      <c r="Y426" s="123"/>
      <c r="Z426" s="123"/>
    </row>
    <row r="427" spans="1:26" ht="15.75" customHeight="1" x14ac:dyDescent="0.35">
      <c r="A427" s="2"/>
      <c r="B427" s="1"/>
      <c r="C427" s="3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23"/>
      <c r="T427" s="123"/>
      <c r="U427" s="123"/>
      <c r="V427" s="123"/>
      <c r="W427" s="123"/>
      <c r="X427" s="123"/>
      <c r="Y427" s="123"/>
      <c r="Z427" s="123"/>
    </row>
    <row r="428" spans="1:26" ht="15.75" customHeight="1" x14ac:dyDescent="0.35">
      <c r="A428" s="2"/>
      <c r="B428" s="1"/>
      <c r="C428" s="3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23"/>
      <c r="T428" s="123"/>
      <c r="U428" s="123"/>
      <c r="V428" s="123"/>
      <c r="W428" s="123"/>
      <c r="X428" s="123"/>
      <c r="Y428" s="123"/>
      <c r="Z428" s="123"/>
    </row>
    <row r="429" spans="1:26" ht="15.75" customHeight="1" x14ac:dyDescent="0.35">
      <c r="A429" s="2"/>
      <c r="B429" s="1"/>
      <c r="C429" s="3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23"/>
      <c r="T429" s="123"/>
      <c r="U429" s="123"/>
      <c r="V429" s="123"/>
      <c r="W429" s="123"/>
      <c r="X429" s="123"/>
      <c r="Y429" s="123"/>
      <c r="Z429" s="123"/>
    </row>
    <row r="430" spans="1:26" ht="15.75" customHeight="1" x14ac:dyDescent="0.35">
      <c r="A430" s="2"/>
      <c r="B430" s="1"/>
      <c r="C430" s="3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23"/>
      <c r="T430" s="123"/>
      <c r="U430" s="123"/>
      <c r="V430" s="123"/>
      <c r="W430" s="123"/>
      <c r="X430" s="123"/>
      <c r="Y430" s="123"/>
      <c r="Z430" s="123"/>
    </row>
    <row r="431" spans="1:26" ht="15.75" customHeight="1" x14ac:dyDescent="0.35">
      <c r="A431" s="2"/>
      <c r="B431" s="1"/>
      <c r="C431" s="3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23"/>
      <c r="T431" s="123"/>
      <c r="U431" s="123"/>
      <c r="V431" s="123"/>
      <c r="W431" s="123"/>
      <c r="X431" s="123"/>
      <c r="Y431" s="123"/>
      <c r="Z431" s="123"/>
    </row>
    <row r="432" spans="1:26" ht="15.75" customHeight="1" x14ac:dyDescent="0.35">
      <c r="A432" s="2"/>
      <c r="B432" s="1"/>
      <c r="C432" s="3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23"/>
      <c r="T432" s="123"/>
      <c r="U432" s="123"/>
      <c r="V432" s="123"/>
      <c r="W432" s="123"/>
      <c r="X432" s="123"/>
      <c r="Y432" s="123"/>
      <c r="Z432" s="123"/>
    </row>
    <row r="433" spans="1:26" ht="15.75" customHeight="1" x14ac:dyDescent="0.35">
      <c r="A433" s="2"/>
      <c r="B433" s="1"/>
      <c r="C433" s="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23"/>
      <c r="T433" s="123"/>
      <c r="U433" s="123"/>
      <c r="V433" s="123"/>
      <c r="W433" s="123"/>
      <c r="X433" s="123"/>
      <c r="Y433" s="123"/>
      <c r="Z433" s="123"/>
    </row>
    <row r="434" spans="1:26" ht="15.75" customHeight="1" x14ac:dyDescent="0.35">
      <c r="A434" s="2"/>
      <c r="B434" s="1"/>
      <c r="C434" s="3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23"/>
      <c r="T434" s="123"/>
      <c r="U434" s="123"/>
      <c r="V434" s="123"/>
      <c r="W434" s="123"/>
      <c r="X434" s="123"/>
      <c r="Y434" s="123"/>
      <c r="Z434" s="123"/>
    </row>
    <row r="435" spans="1:26" ht="15.75" customHeight="1" x14ac:dyDescent="0.35">
      <c r="A435" s="2"/>
      <c r="B435" s="1"/>
      <c r="C435" s="3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23"/>
      <c r="T435" s="123"/>
      <c r="U435" s="123"/>
      <c r="V435" s="123"/>
      <c r="W435" s="123"/>
      <c r="X435" s="123"/>
      <c r="Y435" s="123"/>
      <c r="Z435" s="123"/>
    </row>
    <row r="436" spans="1:26" ht="15.75" customHeight="1" x14ac:dyDescent="0.35">
      <c r="A436" s="2"/>
      <c r="B436" s="1"/>
      <c r="C436" s="3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23"/>
      <c r="T436" s="123"/>
      <c r="U436" s="123"/>
      <c r="V436" s="123"/>
      <c r="W436" s="123"/>
      <c r="X436" s="123"/>
      <c r="Y436" s="123"/>
      <c r="Z436" s="123"/>
    </row>
    <row r="437" spans="1:26" ht="15.75" customHeight="1" x14ac:dyDescent="0.35">
      <c r="A437" s="2"/>
      <c r="B437" s="1"/>
      <c r="C437" s="3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23"/>
      <c r="T437" s="123"/>
      <c r="U437" s="123"/>
      <c r="V437" s="123"/>
      <c r="W437" s="123"/>
      <c r="X437" s="123"/>
      <c r="Y437" s="123"/>
      <c r="Z437" s="123"/>
    </row>
    <row r="438" spans="1:26" ht="15.75" customHeight="1" x14ac:dyDescent="0.35">
      <c r="A438" s="2"/>
      <c r="B438" s="1"/>
      <c r="C438" s="3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23"/>
      <c r="T438" s="123"/>
      <c r="U438" s="123"/>
      <c r="V438" s="123"/>
      <c r="W438" s="123"/>
      <c r="X438" s="123"/>
      <c r="Y438" s="123"/>
      <c r="Z438" s="123"/>
    </row>
    <row r="439" spans="1:26" ht="15.75" customHeight="1" x14ac:dyDescent="0.35">
      <c r="A439" s="2"/>
      <c r="B439" s="1"/>
      <c r="C439" s="3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23"/>
      <c r="T439" s="123"/>
      <c r="U439" s="123"/>
      <c r="V439" s="123"/>
      <c r="W439" s="123"/>
      <c r="X439" s="123"/>
      <c r="Y439" s="123"/>
      <c r="Z439" s="123"/>
    </row>
    <row r="440" spans="1:26" ht="15.75" customHeight="1" x14ac:dyDescent="0.35">
      <c r="A440" s="2"/>
      <c r="B440" s="1"/>
      <c r="C440" s="3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23"/>
      <c r="T440" s="123"/>
      <c r="U440" s="123"/>
      <c r="V440" s="123"/>
      <c r="W440" s="123"/>
      <c r="X440" s="123"/>
      <c r="Y440" s="123"/>
      <c r="Z440" s="123"/>
    </row>
    <row r="441" spans="1:26" ht="15.75" customHeight="1" x14ac:dyDescent="0.35">
      <c r="A441" s="2"/>
      <c r="B441" s="1"/>
      <c r="C441" s="3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23"/>
      <c r="T441" s="123"/>
      <c r="U441" s="123"/>
      <c r="V441" s="123"/>
      <c r="W441" s="123"/>
      <c r="X441" s="123"/>
      <c r="Y441" s="123"/>
      <c r="Z441" s="123"/>
    </row>
    <row r="442" spans="1:26" ht="15.75" customHeight="1" x14ac:dyDescent="0.35">
      <c r="A442" s="2"/>
      <c r="B442" s="1"/>
      <c r="C442" s="3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23"/>
      <c r="T442" s="123"/>
      <c r="U442" s="123"/>
      <c r="V442" s="123"/>
      <c r="W442" s="123"/>
      <c r="X442" s="123"/>
      <c r="Y442" s="123"/>
      <c r="Z442" s="123"/>
    </row>
    <row r="443" spans="1:26" ht="15.75" customHeight="1" x14ac:dyDescent="0.35">
      <c r="A443" s="2"/>
      <c r="B443" s="1"/>
      <c r="C443" s="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23"/>
      <c r="T443" s="123"/>
      <c r="U443" s="123"/>
      <c r="V443" s="123"/>
      <c r="W443" s="123"/>
      <c r="X443" s="123"/>
      <c r="Y443" s="123"/>
      <c r="Z443" s="123"/>
    </row>
    <row r="444" spans="1:26" ht="15.75" customHeight="1" x14ac:dyDescent="0.35">
      <c r="A444" s="2"/>
      <c r="B444" s="1"/>
      <c r="C444" s="3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23"/>
      <c r="T444" s="123"/>
      <c r="U444" s="123"/>
      <c r="V444" s="123"/>
      <c r="W444" s="123"/>
      <c r="X444" s="123"/>
      <c r="Y444" s="123"/>
      <c r="Z444" s="123"/>
    </row>
    <row r="445" spans="1:26" ht="15.75" customHeight="1" x14ac:dyDescent="0.35">
      <c r="A445" s="2"/>
      <c r="B445" s="1"/>
      <c r="C445" s="3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23"/>
      <c r="T445" s="123"/>
      <c r="U445" s="123"/>
      <c r="V445" s="123"/>
      <c r="W445" s="123"/>
      <c r="X445" s="123"/>
      <c r="Y445" s="123"/>
      <c r="Z445" s="123"/>
    </row>
    <row r="446" spans="1:26" ht="15.75" customHeight="1" x14ac:dyDescent="0.35">
      <c r="A446" s="2"/>
      <c r="B446" s="1"/>
      <c r="C446" s="3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23"/>
      <c r="T446" s="123"/>
      <c r="U446" s="123"/>
      <c r="V446" s="123"/>
      <c r="W446" s="123"/>
      <c r="X446" s="123"/>
      <c r="Y446" s="123"/>
      <c r="Z446" s="123"/>
    </row>
    <row r="447" spans="1:26" ht="15.75" customHeight="1" x14ac:dyDescent="0.35">
      <c r="A447" s="2"/>
      <c r="B447" s="1"/>
      <c r="C447" s="3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23"/>
      <c r="T447" s="123"/>
      <c r="U447" s="123"/>
      <c r="V447" s="123"/>
      <c r="W447" s="123"/>
      <c r="X447" s="123"/>
      <c r="Y447" s="123"/>
      <c r="Z447" s="123"/>
    </row>
    <row r="448" spans="1:26" ht="15.75" customHeight="1" x14ac:dyDescent="0.35">
      <c r="A448" s="2"/>
      <c r="B448" s="1"/>
      <c r="C448" s="3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23"/>
      <c r="T448" s="123"/>
      <c r="U448" s="123"/>
      <c r="V448" s="123"/>
      <c r="W448" s="123"/>
      <c r="X448" s="123"/>
      <c r="Y448" s="123"/>
      <c r="Z448" s="123"/>
    </row>
    <row r="449" spans="1:26" ht="15.75" customHeight="1" x14ac:dyDescent="0.35">
      <c r="A449" s="2"/>
      <c r="B449" s="1"/>
      <c r="C449" s="3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23"/>
      <c r="T449" s="123"/>
      <c r="U449" s="123"/>
      <c r="V449" s="123"/>
      <c r="W449" s="123"/>
      <c r="X449" s="123"/>
      <c r="Y449" s="123"/>
      <c r="Z449" s="123"/>
    </row>
    <row r="450" spans="1:26" ht="15.75" customHeight="1" x14ac:dyDescent="0.35">
      <c r="A450" s="2"/>
      <c r="B450" s="1"/>
      <c r="C450" s="3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23"/>
      <c r="T450" s="123"/>
      <c r="U450" s="123"/>
      <c r="V450" s="123"/>
      <c r="W450" s="123"/>
      <c r="X450" s="123"/>
      <c r="Y450" s="123"/>
      <c r="Z450" s="123"/>
    </row>
    <row r="451" spans="1:26" ht="15.75" customHeight="1" x14ac:dyDescent="0.35">
      <c r="A451" s="2"/>
      <c r="B451" s="1"/>
      <c r="C451" s="3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23"/>
      <c r="T451" s="123"/>
      <c r="U451" s="123"/>
      <c r="V451" s="123"/>
      <c r="W451" s="123"/>
      <c r="X451" s="123"/>
      <c r="Y451" s="123"/>
      <c r="Z451" s="123"/>
    </row>
    <row r="452" spans="1:26" ht="15.75" customHeight="1" x14ac:dyDescent="0.35">
      <c r="A452" s="2"/>
      <c r="B452" s="1"/>
      <c r="C452" s="3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23"/>
      <c r="T452" s="123"/>
      <c r="U452" s="123"/>
      <c r="V452" s="123"/>
      <c r="W452" s="123"/>
      <c r="X452" s="123"/>
      <c r="Y452" s="123"/>
      <c r="Z452" s="123"/>
    </row>
    <row r="453" spans="1:26" ht="15.75" customHeight="1" x14ac:dyDescent="0.35">
      <c r="A453" s="2"/>
      <c r="B453" s="1"/>
      <c r="C453" s="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23"/>
      <c r="T453" s="123"/>
      <c r="U453" s="123"/>
      <c r="V453" s="123"/>
      <c r="W453" s="123"/>
      <c r="X453" s="123"/>
      <c r="Y453" s="123"/>
      <c r="Z453" s="123"/>
    </row>
    <row r="454" spans="1:26" ht="15.75" customHeight="1" x14ac:dyDescent="0.35">
      <c r="A454" s="2"/>
      <c r="B454" s="1"/>
      <c r="C454" s="3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23"/>
      <c r="T454" s="123"/>
      <c r="U454" s="123"/>
      <c r="V454" s="123"/>
      <c r="W454" s="123"/>
      <c r="X454" s="123"/>
      <c r="Y454" s="123"/>
      <c r="Z454" s="123"/>
    </row>
    <row r="455" spans="1:26" ht="15.75" customHeight="1" x14ac:dyDescent="0.35">
      <c r="A455" s="2"/>
      <c r="B455" s="1"/>
      <c r="C455" s="3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23"/>
      <c r="T455" s="123"/>
      <c r="U455" s="123"/>
      <c r="V455" s="123"/>
      <c r="W455" s="123"/>
      <c r="X455" s="123"/>
      <c r="Y455" s="123"/>
      <c r="Z455" s="123"/>
    </row>
    <row r="456" spans="1:26" ht="15.75" customHeight="1" x14ac:dyDescent="0.35">
      <c r="A456" s="2"/>
      <c r="B456" s="1"/>
      <c r="C456" s="3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23"/>
      <c r="T456" s="123"/>
      <c r="U456" s="123"/>
      <c r="V456" s="123"/>
      <c r="W456" s="123"/>
      <c r="X456" s="123"/>
      <c r="Y456" s="123"/>
      <c r="Z456" s="123"/>
    </row>
    <row r="457" spans="1:26" ht="15.75" customHeight="1" x14ac:dyDescent="0.35">
      <c r="A457" s="2"/>
      <c r="B457" s="1"/>
      <c r="C457" s="3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23"/>
      <c r="T457" s="123"/>
      <c r="U457" s="123"/>
      <c r="V457" s="123"/>
      <c r="W457" s="123"/>
      <c r="X457" s="123"/>
      <c r="Y457" s="123"/>
      <c r="Z457" s="123"/>
    </row>
    <row r="458" spans="1:26" ht="15.75" customHeight="1" x14ac:dyDescent="0.35">
      <c r="A458" s="2"/>
      <c r="B458" s="1"/>
      <c r="C458" s="3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23"/>
      <c r="T458" s="123"/>
      <c r="U458" s="123"/>
      <c r="V458" s="123"/>
      <c r="W458" s="123"/>
      <c r="X458" s="123"/>
      <c r="Y458" s="123"/>
      <c r="Z458" s="123"/>
    </row>
    <row r="459" spans="1:26" ht="15.75" customHeight="1" x14ac:dyDescent="0.35">
      <c r="A459" s="2"/>
      <c r="B459" s="1"/>
      <c r="C459" s="3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23"/>
      <c r="T459" s="123"/>
      <c r="U459" s="123"/>
      <c r="V459" s="123"/>
      <c r="W459" s="123"/>
      <c r="X459" s="123"/>
      <c r="Y459" s="123"/>
      <c r="Z459" s="123"/>
    </row>
    <row r="460" spans="1:26" ht="15.75" customHeight="1" x14ac:dyDescent="0.35">
      <c r="A460" s="2"/>
      <c r="B460" s="1"/>
      <c r="C460" s="3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23"/>
      <c r="T460" s="123"/>
      <c r="U460" s="123"/>
      <c r="V460" s="123"/>
      <c r="W460" s="123"/>
      <c r="X460" s="123"/>
      <c r="Y460" s="123"/>
      <c r="Z460" s="123"/>
    </row>
    <row r="461" spans="1:26" ht="15.75" customHeight="1" x14ac:dyDescent="0.35">
      <c r="A461" s="2"/>
      <c r="B461" s="1"/>
      <c r="C461" s="3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23"/>
      <c r="T461" s="123"/>
      <c r="U461" s="123"/>
      <c r="V461" s="123"/>
      <c r="W461" s="123"/>
      <c r="X461" s="123"/>
      <c r="Y461" s="123"/>
      <c r="Z461" s="123"/>
    </row>
    <row r="462" spans="1:26" ht="15.75" customHeight="1" x14ac:dyDescent="0.35">
      <c r="A462" s="2"/>
      <c r="B462" s="1"/>
      <c r="C462" s="3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23"/>
      <c r="T462" s="123"/>
      <c r="U462" s="123"/>
      <c r="V462" s="123"/>
      <c r="W462" s="123"/>
      <c r="X462" s="123"/>
      <c r="Y462" s="123"/>
      <c r="Z462" s="123"/>
    </row>
    <row r="463" spans="1:26" ht="15.75" customHeight="1" x14ac:dyDescent="0.35">
      <c r="A463" s="2"/>
      <c r="B463" s="1"/>
      <c r="C463" s="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23"/>
      <c r="T463" s="123"/>
      <c r="U463" s="123"/>
      <c r="V463" s="123"/>
      <c r="W463" s="123"/>
      <c r="X463" s="123"/>
      <c r="Y463" s="123"/>
      <c r="Z463" s="123"/>
    </row>
    <row r="464" spans="1:26" ht="15.75" customHeight="1" x14ac:dyDescent="0.35">
      <c r="A464" s="2"/>
      <c r="B464" s="1"/>
      <c r="C464" s="3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23"/>
      <c r="T464" s="123"/>
      <c r="U464" s="123"/>
      <c r="V464" s="123"/>
      <c r="W464" s="123"/>
      <c r="X464" s="123"/>
      <c r="Y464" s="123"/>
      <c r="Z464" s="123"/>
    </row>
    <row r="465" spans="1:26" ht="15.75" customHeight="1" x14ac:dyDescent="0.35">
      <c r="A465" s="2"/>
      <c r="B465" s="1"/>
      <c r="C465" s="3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23"/>
      <c r="T465" s="123"/>
      <c r="U465" s="123"/>
      <c r="V465" s="123"/>
      <c r="W465" s="123"/>
      <c r="X465" s="123"/>
      <c r="Y465" s="123"/>
      <c r="Z465" s="123"/>
    </row>
    <row r="466" spans="1:26" ht="15.75" customHeight="1" x14ac:dyDescent="0.35">
      <c r="A466" s="2"/>
      <c r="B466" s="1"/>
      <c r="C466" s="3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23"/>
      <c r="T466" s="123"/>
      <c r="U466" s="123"/>
      <c r="V466" s="123"/>
      <c r="W466" s="123"/>
      <c r="X466" s="123"/>
      <c r="Y466" s="123"/>
      <c r="Z466" s="123"/>
    </row>
    <row r="467" spans="1:26" ht="15.75" customHeight="1" x14ac:dyDescent="0.35">
      <c r="A467" s="2"/>
      <c r="B467" s="1"/>
      <c r="C467" s="3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23"/>
      <c r="T467" s="123"/>
      <c r="U467" s="123"/>
      <c r="V467" s="123"/>
      <c r="W467" s="123"/>
      <c r="X467" s="123"/>
      <c r="Y467" s="123"/>
      <c r="Z467" s="123"/>
    </row>
    <row r="468" spans="1:26" ht="15.75" customHeight="1" x14ac:dyDescent="0.35">
      <c r="A468" s="2"/>
      <c r="B468" s="1"/>
      <c r="C468" s="3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23"/>
      <c r="T468" s="123"/>
      <c r="U468" s="123"/>
      <c r="V468" s="123"/>
      <c r="W468" s="123"/>
      <c r="X468" s="123"/>
      <c r="Y468" s="123"/>
      <c r="Z468" s="123"/>
    </row>
    <row r="469" spans="1:26" ht="15.75" customHeight="1" x14ac:dyDescent="0.35">
      <c r="A469" s="2"/>
      <c r="B469" s="1"/>
      <c r="C469" s="3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23"/>
      <c r="T469" s="123"/>
      <c r="U469" s="123"/>
      <c r="V469" s="123"/>
      <c r="W469" s="123"/>
      <c r="X469" s="123"/>
      <c r="Y469" s="123"/>
      <c r="Z469" s="123"/>
    </row>
    <row r="470" spans="1:26" ht="15.75" customHeight="1" x14ac:dyDescent="0.35">
      <c r="A470" s="2"/>
      <c r="B470" s="1"/>
      <c r="C470" s="3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23"/>
      <c r="T470" s="123"/>
      <c r="U470" s="123"/>
      <c r="V470" s="123"/>
      <c r="W470" s="123"/>
      <c r="X470" s="123"/>
      <c r="Y470" s="123"/>
      <c r="Z470" s="123"/>
    </row>
    <row r="471" spans="1:26" ht="15.75" customHeight="1" x14ac:dyDescent="0.35">
      <c r="A471" s="2"/>
      <c r="B471" s="1"/>
      <c r="C471" s="3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23"/>
      <c r="T471" s="123"/>
      <c r="U471" s="123"/>
      <c r="V471" s="123"/>
      <c r="W471" s="123"/>
      <c r="X471" s="123"/>
      <c r="Y471" s="123"/>
      <c r="Z471" s="123"/>
    </row>
    <row r="472" spans="1:26" ht="15.75" customHeight="1" x14ac:dyDescent="0.35">
      <c r="A472" s="2"/>
      <c r="B472" s="1"/>
      <c r="C472" s="3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23"/>
      <c r="T472" s="123"/>
      <c r="U472" s="123"/>
      <c r="V472" s="123"/>
      <c r="W472" s="123"/>
      <c r="X472" s="123"/>
      <c r="Y472" s="123"/>
      <c r="Z472" s="123"/>
    </row>
    <row r="473" spans="1:26" ht="15.75" customHeight="1" x14ac:dyDescent="0.35">
      <c r="A473" s="2"/>
      <c r="B473" s="1"/>
      <c r="C473" s="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23"/>
      <c r="T473" s="123"/>
      <c r="U473" s="123"/>
      <c r="V473" s="123"/>
      <c r="W473" s="123"/>
      <c r="X473" s="123"/>
      <c r="Y473" s="123"/>
      <c r="Z473" s="123"/>
    </row>
    <row r="474" spans="1:26" ht="15.75" customHeight="1" x14ac:dyDescent="0.35">
      <c r="A474" s="2"/>
      <c r="B474" s="1"/>
      <c r="C474" s="3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23"/>
      <c r="T474" s="123"/>
      <c r="U474" s="123"/>
      <c r="V474" s="123"/>
      <c r="W474" s="123"/>
      <c r="X474" s="123"/>
      <c r="Y474" s="123"/>
      <c r="Z474" s="123"/>
    </row>
    <row r="475" spans="1:26" ht="15.75" customHeight="1" x14ac:dyDescent="0.35">
      <c r="A475" s="2"/>
      <c r="B475" s="1"/>
      <c r="C475" s="3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23"/>
      <c r="T475" s="123"/>
      <c r="U475" s="123"/>
      <c r="V475" s="123"/>
      <c r="W475" s="123"/>
      <c r="X475" s="123"/>
      <c r="Y475" s="123"/>
      <c r="Z475" s="123"/>
    </row>
    <row r="476" spans="1:26" ht="15.75" customHeight="1" x14ac:dyDescent="0.35">
      <c r="A476" s="2"/>
      <c r="B476" s="1"/>
      <c r="C476" s="3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23"/>
      <c r="T476" s="123"/>
      <c r="U476" s="123"/>
      <c r="V476" s="123"/>
      <c r="W476" s="123"/>
      <c r="X476" s="123"/>
      <c r="Y476" s="123"/>
      <c r="Z476" s="123"/>
    </row>
    <row r="477" spans="1:26" ht="15.75" customHeight="1" x14ac:dyDescent="0.35">
      <c r="A477" s="2"/>
      <c r="B477" s="1"/>
      <c r="C477" s="3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23"/>
      <c r="T477" s="123"/>
      <c r="U477" s="123"/>
      <c r="V477" s="123"/>
      <c r="W477" s="123"/>
      <c r="X477" s="123"/>
      <c r="Y477" s="123"/>
      <c r="Z477" s="123"/>
    </row>
    <row r="478" spans="1:26" ht="15.75" customHeight="1" x14ac:dyDescent="0.35">
      <c r="A478" s="2"/>
      <c r="B478" s="1"/>
      <c r="C478" s="3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23"/>
      <c r="T478" s="123"/>
      <c r="U478" s="123"/>
      <c r="V478" s="123"/>
      <c r="W478" s="123"/>
      <c r="X478" s="123"/>
      <c r="Y478" s="123"/>
      <c r="Z478" s="123"/>
    </row>
    <row r="479" spans="1:26" ht="15.75" customHeight="1" x14ac:dyDescent="0.35">
      <c r="A479" s="2"/>
      <c r="B479" s="1"/>
      <c r="C479" s="3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23"/>
      <c r="T479" s="123"/>
      <c r="U479" s="123"/>
      <c r="V479" s="123"/>
      <c r="W479" s="123"/>
      <c r="X479" s="123"/>
      <c r="Y479" s="123"/>
      <c r="Z479" s="123"/>
    </row>
    <row r="480" spans="1:26" ht="15.75" customHeight="1" x14ac:dyDescent="0.35">
      <c r="A480" s="2"/>
      <c r="B480" s="1"/>
      <c r="C480" s="3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23"/>
      <c r="T480" s="123"/>
      <c r="U480" s="123"/>
      <c r="V480" s="123"/>
      <c r="W480" s="123"/>
      <c r="X480" s="123"/>
      <c r="Y480" s="123"/>
      <c r="Z480" s="123"/>
    </row>
    <row r="481" spans="1:26" ht="15.75" customHeight="1" x14ac:dyDescent="0.35">
      <c r="A481" s="2"/>
      <c r="B481" s="1"/>
      <c r="C481" s="3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23"/>
      <c r="T481" s="123"/>
      <c r="U481" s="123"/>
      <c r="V481" s="123"/>
      <c r="W481" s="123"/>
      <c r="X481" s="123"/>
      <c r="Y481" s="123"/>
      <c r="Z481" s="123"/>
    </row>
    <row r="482" spans="1:26" ht="15.75" customHeight="1" x14ac:dyDescent="0.35">
      <c r="A482" s="2"/>
      <c r="B482" s="1"/>
      <c r="C482" s="3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23"/>
      <c r="T482" s="123"/>
      <c r="U482" s="123"/>
      <c r="V482" s="123"/>
      <c r="W482" s="123"/>
      <c r="X482" s="123"/>
      <c r="Y482" s="123"/>
      <c r="Z482" s="123"/>
    </row>
    <row r="483" spans="1:26" ht="15.75" customHeight="1" x14ac:dyDescent="0.35">
      <c r="A483" s="2"/>
      <c r="B483" s="1"/>
      <c r="C483" s="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23"/>
      <c r="T483" s="123"/>
      <c r="U483" s="123"/>
      <c r="V483" s="123"/>
      <c r="W483" s="123"/>
      <c r="X483" s="123"/>
      <c r="Y483" s="123"/>
      <c r="Z483" s="123"/>
    </row>
    <row r="484" spans="1:26" ht="15.75" customHeight="1" x14ac:dyDescent="0.35">
      <c r="A484" s="2"/>
      <c r="B484" s="1"/>
      <c r="C484" s="3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23"/>
      <c r="T484" s="123"/>
      <c r="U484" s="123"/>
      <c r="V484" s="123"/>
      <c r="W484" s="123"/>
      <c r="X484" s="123"/>
      <c r="Y484" s="123"/>
      <c r="Z484" s="123"/>
    </row>
    <row r="485" spans="1:26" ht="15.75" customHeight="1" x14ac:dyDescent="0.35">
      <c r="A485" s="2"/>
      <c r="B485" s="1"/>
      <c r="C485" s="3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23"/>
      <c r="T485" s="123"/>
      <c r="U485" s="123"/>
      <c r="V485" s="123"/>
      <c r="W485" s="123"/>
      <c r="X485" s="123"/>
      <c r="Y485" s="123"/>
      <c r="Z485" s="123"/>
    </row>
    <row r="486" spans="1:26" ht="15.75" customHeight="1" x14ac:dyDescent="0.35">
      <c r="A486" s="2"/>
      <c r="B486" s="1"/>
      <c r="C486" s="3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23"/>
      <c r="T486" s="123"/>
      <c r="U486" s="123"/>
      <c r="V486" s="123"/>
      <c r="W486" s="123"/>
      <c r="X486" s="123"/>
      <c r="Y486" s="123"/>
      <c r="Z486" s="123"/>
    </row>
    <row r="487" spans="1:26" ht="15.75" customHeight="1" x14ac:dyDescent="0.35">
      <c r="A487" s="2"/>
      <c r="B487" s="1"/>
      <c r="C487" s="3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23"/>
      <c r="T487" s="123"/>
      <c r="U487" s="123"/>
      <c r="V487" s="123"/>
      <c r="W487" s="123"/>
      <c r="X487" s="123"/>
      <c r="Y487" s="123"/>
      <c r="Z487" s="123"/>
    </row>
    <row r="488" spans="1:26" ht="15.75" customHeight="1" x14ac:dyDescent="0.35">
      <c r="A488" s="2"/>
      <c r="B488" s="1"/>
      <c r="C488" s="3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23"/>
      <c r="T488" s="123"/>
      <c r="U488" s="123"/>
      <c r="V488" s="123"/>
      <c r="W488" s="123"/>
      <c r="X488" s="123"/>
      <c r="Y488" s="123"/>
      <c r="Z488" s="123"/>
    </row>
    <row r="489" spans="1:26" ht="15.75" customHeight="1" x14ac:dyDescent="0.35">
      <c r="A489" s="2"/>
      <c r="B489" s="1"/>
      <c r="C489" s="3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23"/>
      <c r="T489" s="123"/>
      <c r="U489" s="123"/>
      <c r="V489" s="123"/>
      <c r="W489" s="123"/>
      <c r="X489" s="123"/>
      <c r="Y489" s="123"/>
      <c r="Z489" s="123"/>
    </row>
    <row r="490" spans="1:26" ht="15.75" customHeight="1" x14ac:dyDescent="0.35">
      <c r="A490" s="2"/>
      <c r="B490" s="1"/>
      <c r="C490" s="3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23"/>
      <c r="T490" s="123"/>
      <c r="U490" s="123"/>
      <c r="V490" s="123"/>
      <c r="W490" s="123"/>
      <c r="X490" s="123"/>
      <c r="Y490" s="123"/>
      <c r="Z490" s="123"/>
    </row>
    <row r="491" spans="1:26" ht="15.75" customHeight="1" x14ac:dyDescent="0.35">
      <c r="A491" s="2"/>
      <c r="B491" s="1"/>
      <c r="C491" s="3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23"/>
      <c r="T491" s="123"/>
      <c r="U491" s="123"/>
      <c r="V491" s="123"/>
      <c r="W491" s="123"/>
      <c r="X491" s="123"/>
      <c r="Y491" s="123"/>
      <c r="Z491" s="123"/>
    </row>
    <row r="492" spans="1:26" ht="15.75" customHeight="1" x14ac:dyDescent="0.35">
      <c r="A492" s="2"/>
      <c r="B492" s="1"/>
      <c r="C492" s="3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23"/>
      <c r="T492" s="123"/>
      <c r="U492" s="123"/>
      <c r="V492" s="123"/>
      <c r="W492" s="123"/>
      <c r="X492" s="123"/>
      <c r="Y492" s="123"/>
      <c r="Z492" s="123"/>
    </row>
    <row r="493" spans="1:26" ht="15.75" customHeight="1" x14ac:dyDescent="0.35">
      <c r="A493" s="2"/>
      <c r="B493" s="1"/>
      <c r="C493" s="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23"/>
      <c r="T493" s="123"/>
      <c r="U493" s="123"/>
      <c r="V493" s="123"/>
      <c r="W493" s="123"/>
      <c r="X493" s="123"/>
      <c r="Y493" s="123"/>
      <c r="Z493" s="123"/>
    </row>
    <row r="494" spans="1:26" ht="15.75" customHeight="1" x14ac:dyDescent="0.35">
      <c r="A494" s="2"/>
      <c r="B494" s="1"/>
      <c r="C494" s="3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23"/>
      <c r="T494" s="123"/>
      <c r="U494" s="123"/>
      <c r="V494" s="123"/>
      <c r="W494" s="123"/>
      <c r="X494" s="123"/>
      <c r="Y494" s="123"/>
      <c r="Z494" s="123"/>
    </row>
    <row r="495" spans="1:26" ht="15.75" customHeight="1" x14ac:dyDescent="0.35">
      <c r="A495" s="2"/>
      <c r="B495" s="1"/>
      <c r="C495" s="3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23"/>
      <c r="T495" s="123"/>
      <c r="U495" s="123"/>
      <c r="V495" s="123"/>
      <c r="W495" s="123"/>
      <c r="X495" s="123"/>
      <c r="Y495" s="123"/>
      <c r="Z495" s="123"/>
    </row>
    <row r="496" spans="1:26" ht="15.75" customHeight="1" x14ac:dyDescent="0.35">
      <c r="A496" s="2"/>
      <c r="B496" s="1"/>
      <c r="C496" s="3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23"/>
      <c r="T496" s="123"/>
      <c r="U496" s="123"/>
      <c r="V496" s="123"/>
      <c r="W496" s="123"/>
      <c r="X496" s="123"/>
      <c r="Y496" s="123"/>
      <c r="Z496" s="123"/>
    </row>
    <row r="497" spans="1:26" ht="15.75" customHeight="1" x14ac:dyDescent="0.35">
      <c r="A497" s="2"/>
      <c r="B497" s="1"/>
      <c r="C497" s="3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23"/>
      <c r="T497" s="123"/>
      <c r="U497" s="123"/>
      <c r="V497" s="123"/>
      <c r="W497" s="123"/>
      <c r="X497" s="123"/>
      <c r="Y497" s="123"/>
      <c r="Z497" s="123"/>
    </row>
    <row r="498" spans="1:26" ht="15.75" customHeight="1" x14ac:dyDescent="0.35">
      <c r="A498" s="2"/>
      <c r="B498" s="1"/>
      <c r="C498" s="3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23"/>
      <c r="T498" s="123"/>
      <c r="U498" s="123"/>
      <c r="V498" s="123"/>
      <c r="W498" s="123"/>
      <c r="X498" s="123"/>
      <c r="Y498" s="123"/>
      <c r="Z498" s="123"/>
    </row>
    <row r="499" spans="1:26" ht="15.75" customHeight="1" x14ac:dyDescent="0.35">
      <c r="A499" s="2"/>
      <c r="B499" s="1"/>
      <c r="C499" s="3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23"/>
      <c r="T499" s="123"/>
      <c r="U499" s="123"/>
      <c r="V499" s="123"/>
      <c r="W499" s="123"/>
      <c r="X499" s="123"/>
      <c r="Y499" s="123"/>
      <c r="Z499" s="123"/>
    </row>
    <row r="500" spans="1:26" ht="15.75" customHeight="1" x14ac:dyDescent="0.35">
      <c r="A500" s="2"/>
      <c r="B500" s="1"/>
      <c r="C500" s="3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23"/>
      <c r="T500" s="123"/>
      <c r="U500" s="123"/>
      <c r="V500" s="123"/>
      <c r="W500" s="123"/>
      <c r="X500" s="123"/>
      <c r="Y500" s="123"/>
      <c r="Z500" s="123"/>
    </row>
    <row r="501" spans="1:26" ht="15.75" customHeight="1" x14ac:dyDescent="0.35">
      <c r="A501" s="2"/>
      <c r="B501" s="1"/>
      <c r="C501" s="3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23"/>
      <c r="T501" s="123"/>
      <c r="U501" s="123"/>
      <c r="V501" s="123"/>
      <c r="W501" s="123"/>
      <c r="X501" s="123"/>
      <c r="Y501" s="123"/>
      <c r="Z501" s="123"/>
    </row>
    <row r="502" spans="1:26" ht="15.75" customHeight="1" x14ac:dyDescent="0.35">
      <c r="A502" s="2"/>
      <c r="B502" s="1"/>
      <c r="C502" s="3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23"/>
      <c r="T502" s="123"/>
      <c r="U502" s="123"/>
      <c r="V502" s="123"/>
      <c r="W502" s="123"/>
      <c r="X502" s="123"/>
      <c r="Y502" s="123"/>
      <c r="Z502" s="123"/>
    </row>
    <row r="503" spans="1:26" ht="15.75" customHeight="1" x14ac:dyDescent="0.35">
      <c r="A503" s="2"/>
      <c r="B503" s="1"/>
      <c r="C503" s="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23"/>
      <c r="T503" s="123"/>
      <c r="U503" s="123"/>
      <c r="V503" s="123"/>
      <c r="W503" s="123"/>
      <c r="X503" s="123"/>
      <c r="Y503" s="123"/>
      <c r="Z503" s="123"/>
    </row>
    <row r="504" spans="1:26" ht="15.75" customHeight="1" x14ac:dyDescent="0.35">
      <c r="A504" s="2"/>
      <c r="B504" s="1"/>
      <c r="C504" s="3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23"/>
      <c r="T504" s="123"/>
      <c r="U504" s="123"/>
      <c r="V504" s="123"/>
      <c r="W504" s="123"/>
      <c r="X504" s="123"/>
      <c r="Y504" s="123"/>
      <c r="Z504" s="123"/>
    </row>
    <row r="505" spans="1:26" ht="15.75" customHeight="1" x14ac:dyDescent="0.35">
      <c r="A505" s="2"/>
      <c r="B505" s="1"/>
      <c r="C505" s="3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23"/>
      <c r="T505" s="123"/>
      <c r="U505" s="123"/>
      <c r="V505" s="123"/>
      <c r="W505" s="123"/>
      <c r="X505" s="123"/>
      <c r="Y505" s="123"/>
      <c r="Z505" s="123"/>
    </row>
    <row r="506" spans="1:26" ht="15.75" customHeight="1" x14ac:dyDescent="0.35">
      <c r="A506" s="2"/>
      <c r="B506" s="1"/>
      <c r="C506" s="3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23"/>
      <c r="T506" s="123"/>
      <c r="U506" s="123"/>
      <c r="V506" s="123"/>
      <c r="W506" s="123"/>
      <c r="X506" s="123"/>
      <c r="Y506" s="123"/>
      <c r="Z506" s="123"/>
    </row>
    <row r="507" spans="1:26" ht="15.75" customHeight="1" x14ac:dyDescent="0.35">
      <c r="A507" s="2"/>
      <c r="B507" s="1"/>
      <c r="C507" s="3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23"/>
      <c r="T507" s="123"/>
      <c r="U507" s="123"/>
      <c r="V507" s="123"/>
      <c r="W507" s="123"/>
      <c r="X507" s="123"/>
      <c r="Y507" s="123"/>
      <c r="Z507" s="123"/>
    </row>
    <row r="508" spans="1:26" ht="15.75" customHeight="1" x14ac:dyDescent="0.35">
      <c r="A508" s="2"/>
      <c r="B508" s="1"/>
      <c r="C508" s="3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23"/>
      <c r="T508" s="123"/>
      <c r="U508" s="123"/>
      <c r="V508" s="123"/>
      <c r="W508" s="123"/>
      <c r="X508" s="123"/>
      <c r="Y508" s="123"/>
      <c r="Z508" s="123"/>
    </row>
    <row r="509" spans="1:26" ht="15.75" customHeight="1" x14ac:dyDescent="0.35">
      <c r="A509" s="2"/>
      <c r="B509" s="1"/>
      <c r="C509" s="3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23"/>
      <c r="T509" s="123"/>
      <c r="U509" s="123"/>
      <c r="V509" s="123"/>
      <c r="W509" s="123"/>
      <c r="X509" s="123"/>
      <c r="Y509" s="123"/>
      <c r="Z509" s="123"/>
    </row>
    <row r="510" spans="1:26" ht="15.75" customHeight="1" x14ac:dyDescent="0.35">
      <c r="A510" s="2"/>
      <c r="B510" s="1"/>
      <c r="C510" s="3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23"/>
      <c r="T510" s="123"/>
      <c r="U510" s="123"/>
      <c r="V510" s="123"/>
      <c r="W510" s="123"/>
      <c r="X510" s="123"/>
      <c r="Y510" s="123"/>
      <c r="Z510" s="123"/>
    </row>
    <row r="511" spans="1:26" ht="15.75" customHeight="1" x14ac:dyDescent="0.35">
      <c r="A511" s="2"/>
      <c r="B511" s="1"/>
      <c r="C511" s="3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23"/>
      <c r="T511" s="123"/>
      <c r="U511" s="123"/>
      <c r="V511" s="123"/>
      <c r="W511" s="123"/>
      <c r="X511" s="123"/>
      <c r="Y511" s="123"/>
      <c r="Z511" s="123"/>
    </row>
    <row r="512" spans="1:26" ht="15.75" customHeight="1" x14ac:dyDescent="0.35">
      <c r="A512" s="2"/>
      <c r="B512" s="1"/>
      <c r="C512" s="3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23"/>
      <c r="T512" s="123"/>
      <c r="U512" s="123"/>
      <c r="V512" s="123"/>
      <c r="W512" s="123"/>
      <c r="X512" s="123"/>
      <c r="Y512" s="123"/>
      <c r="Z512" s="123"/>
    </row>
    <row r="513" spans="1:26" ht="15.75" customHeight="1" x14ac:dyDescent="0.35">
      <c r="A513" s="2"/>
      <c r="B513" s="1"/>
      <c r="C513" s="3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23"/>
      <c r="T513" s="123"/>
      <c r="U513" s="123"/>
      <c r="V513" s="123"/>
      <c r="W513" s="123"/>
      <c r="X513" s="123"/>
      <c r="Y513" s="123"/>
      <c r="Z513" s="123"/>
    </row>
    <row r="514" spans="1:26" ht="15.75" customHeight="1" x14ac:dyDescent="0.35">
      <c r="A514" s="2"/>
      <c r="B514" s="1"/>
      <c r="C514" s="3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23"/>
      <c r="T514" s="123"/>
      <c r="U514" s="123"/>
      <c r="V514" s="123"/>
      <c r="W514" s="123"/>
      <c r="X514" s="123"/>
      <c r="Y514" s="123"/>
      <c r="Z514" s="123"/>
    </row>
    <row r="515" spans="1:26" ht="15.75" customHeight="1" x14ac:dyDescent="0.35">
      <c r="A515" s="2"/>
      <c r="B515" s="1"/>
      <c r="C515" s="3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23"/>
      <c r="T515" s="123"/>
      <c r="U515" s="123"/>
      <c r="V515" s="123"/>
      <c r="W515" s="123"/>
      <c r="X515" s="123"/>
      <c r="Y515" s="123"/>
      <c r="Z515" s="123"/>
    </row>
    <row r="516" spans="1:26" ht="15.75" customHeight="1" x14ac:dyDescent="0.35">
      <c r="A516" s="2"/>
      <c r="B516" s="1"/>
      <c r="C516" s="3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23"/>
      <c r="T516" s="123"/>
      <c r="U516" s="123"/>
      <c r="V516" s="123"/>
      <c r="W516" s="123"/>
      <c r="X516" s="123"/>
      <c r="Y516" s="123"/>
      <c r="Z516" s="123"/>
    </row>
    <row r="517" spans="1:26" ht="15.75" customHeight="1" x14ac:dyDescent="0.35">
      <c r="A517" s="2"/>
      <c r="B517" s="1"/>
      <c r="C517" s="3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23"/>
      <c r="T517" s="123"/>
      <c r="U517" s="123"/>
      <c r="V517" s="123"/>
      <c r="W517" s="123"/>
      <c r="X517" s="123"/>
      <c r="Y517" s="123"/>
      <c r="Z517" s="123"/>
    </row>
    <row r="518" spans="1:26" ht="15.75" customHeight="1" x14ac:dyDescent="0.35">
      <c r="A518" s="2"/>
      <c r="B518" s="1"/>
      <c r="C518" s="3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23"/>
      <c r="T518" s="123"/>
      <c r="U518" s="123"/>
      <c r="V518" s="123"/>
      <c r="W518" s="123"/>
      <c r="X518" s="123"/>
      <c r="Y518" s="123"/>
      <c r="Z518" s="123"/>
    </row>
    <row r="519" spans="1:26" ht="15.75" customHeight="1" x14ac:dyDescent="0.35">
      <c r="A519" s="2"/>
      <c r="B519" s="1"/>
      <c r="C519" s="3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23"/>
      <c r="T519" s="123"/>
      <c r="U519" s="123"/>
      <c r="V519" s="123"/>
      <c r="W519" s="123"/>
      <c r="X519" s="123"/>
      <c r="Y519" s="123"/>
      <c r="Z519" s="123"/>
    </row>
    <row r="520" spans="1:26" ht="15.75" customHeight="1" x14ac:dyDescent="0.35">
      <c r="A520" s="2"/>
      <c r="B520" s="1"/>
      <c r="C520" s="3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23"/>
      <c r="T520" s="123"/>
      <c r="U520" s="123"/>
      <c r="V520" s="123"/>
      <c r="W520" s="123"/>
      <c r="X520" s="123"/>
      <c r="Y520" s="123"/>
      <c r="Z520" s="123"/>
    </row>
    <row r="521" spans="1:26" ht="15.75" customHeight="1" x14ac:dyDescent="0.35">
      <c r="A521" s="2"/>
      <c r="B521" s="1"/>
      <c r="C521" s="3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23"/>
      <c r="T521" s="123"/>
      <c r="U521" s="123"/>
      <c r="V521" s="123"/>
      <c r="W521" s="123"/>
      <c r="X521" s="123"/>
      <c r="Y521" s="123"/>
      <c r="Z521" s="123"/>
    </row>
    <row r="522" spans="1:26" ht="15.75" customHeight="1" x14ac:dyDescent="0.35">
      <c r="A522" s="2"/>
      <c r="B522" s="1"/>
      <c r="C522" s="3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23"/>
      <c r="T522" s="123"/>
      <c r="U522" s="123"/>
      <c r="V522" s="123"/>
      <c r="W522" s="123"/>
      <c r="X522" s="123"/>
      <c r="Y522" s="123"/>
      <c r="Z522" s="123"/>
    </row>
    <row r="523" spans="1:26" ht="15.75" customHeight="1" x14ac:dyDescent="0.35">
      <c r="A523" s="2"/>
      <c r="B523" s="1"/>
      <c r="C523" s="3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23"/>
      <c r="T523" s="123"/>
      <c r="U523" s="123"/>
      <c r="V523" s="123"/>
      <c r="W523" s="123"/>
      <c r="X523" s="123"/>
      <c r="Y523" s="123"/>
      <c r="Z523" s="123"/>
    </row>
    <row r="524" spans="1:26" ht="15.75" customHeight="1" x14ac:dyDescent="0.35">
      <c r="A524" s="2"/>
      <c r="B524" s="1"/>
      <c r="C524" s="3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23"/>
      <c r="T524" s="123"/>
      <c r="U524" s="123"/>
      <c r="V524" s="123"/>
      <c r="W524" s="123"/>
      <c r="X524" s="123"/>
      <c r="Y524" s="123"/>
      <c r="Z524" s="123"/>
    </row>
    <row r="525" spans="1:26" ht="15.75" customHeight="1" x14ac:dyDescent="0.35">
      <c r="A525" s="2"/>
      <c r="B525" s="1"/>
      <c r="C525" s="3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23"/>
      <c r="T525" s="123"/>
      <c r="U525" s="123"/>
      <c r="V525" s="123"/>
      <c r="W525" s="123"/>
      <c r="X525" s="123"/>
      <c r="Y525" s="123"/>
      <c r="Z525" s="123"/>
    </row>
    <row r="526" spans="1:26" ht="15.75" customHeight="1" x14ac:dyDescent="0.35">
      <c r="A526" s="2"/>
      <c r="B526" s="1"/>
      <c r="C526" s="3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23"/>
      <c r="T526" s="123"/>
      <c r="U526" s="123"/>
      <c r="V526" s="123"/>
      <c r="W526" s="123"/>
      <c r="X526" s="123"/>
      <c r="Y526" s="123"/>
      <c r="Z526" s="123"/>
    </row>
    <row r="527" spans="1:26" ht="15.75" customHeight="1" x14ac:dyDescent="0.35">
      <c r="A527" s="2"/>
      <c r="B527" s="1"/>
      <c r="C527" s="3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23"/>
      <c r="T527" s="123"/>
      <c r="U527" s="123"/>
      <c r="V527" s="123"/>
      <c r="W527" s="123"/>
      <c r="X527" s="123"/>
      <c r="Y527" s="123"/>
      <c r="Z527" s="123"/>
    </row>
    <row r="528" spans="1:26" ht="15.75" customHeight="1" x14ac:dyDescent="0.35">
      <c r="A528" s="2"/>
      <c r="B528" s="1"/>
      <c r="C528" s="3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23"/>
      <c r="T528" s="123"/>
      <c r="U528" s="123"/>
      <c r="V528" s="123"/>
      <c r="W528" s="123"/>
      <c r="X528" s="123"/>
      <c r="Y528" s="123"/>
      <c r="Z528" s="123"/>
    </row>
    <row r="529" spans="1:26" ht="15.75" customHeight="1" x14ac:dyDescent="0.35">
      <c r="A529" s="2"/>
      <c r="B529" s="1"/>
      <c r="C529" s="3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23"/>
      <c r="T529" s="123"/>
      <c r="U529" s="123"/>
      <c r="V529" s="123"/>
      <c r="W529" s="123"/>
      <c r="X529" s="123"/>
      <c r="Y529" s="123"/>
      <c r="Z529" s="123"/>
    </row>
    <row r="530" spans="1:26" ht="15.75" customHeight="1" x14ac:dyDescent="0.35">
      <c r="A530" s="2"/>
      <c r="B530" s="1"/>
      <c r="C530" s="3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23"/>
      <c r="T530" s="123"/>
      <c r="U530" s="123"/>
      <c r="V530" s="123"/>
      <c r="W530" s="123"/>
      <c r="X530" s="123"/>
      <c r="Y530" s="123"/>
      <c r="Z530" s="123"/>
    </row>
    <row r="531" spans="1:26" ht="15.75" customHeight="1" x14ac:dyDescent="0.35">
      <c r="A531" s="2"/>
      <c r="B531" s="1"/>
      <c r="C531" s="3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23"/>
      <c r="T531" s="123"/>
      <c r="U531" s="123"/>
      <c r="V531" s="123"/>
      <c r="W531" s="123"/>
      <c r="X531" s="123"/>
      <c r="Y531" s="123"/>
      <c r="Z531" s="123"/>
    </row>
    <row r="532" spans="1:26" ht="15.75" customHeight="1" x14ac:dyDescent="0.35">
      <c r="A532" s="2"/>
      <c r="B532" s="1"/>
      <c r="C532" s="3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23"/>
      <c r="T532" s="123"/>
      <c r="U532" s="123"/>
      <c r="V532" s="123"/>
      <c r="W532" s="123"/>
      <c r="X532" s="123"/>
      <c r="Y532" s="123"/>
      <c r="Z532" s="123"/>
    </row>
    <row r="533" spans="1:26" ht="15.75" customHeight="1" x14ac:dyDescent="0.35">
      <c r="A533" s="2"/>
      <c r="B533" s="1"/>
      <c r="C533" s="3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23"/>
      <c r="T533" s="123"/>
      <c r="U533" s="123"/>
      <c r="V533" s="123"/>
      <c r="W533" s="123"/>
      <c r="X533" s="123"/>
      <c r="Y533" s="123"/>
      <c r="Z533" s="123"/>
    </row>
    <row r="534" spans="1:26" ht="15.75" customHeight="1" x14ac:dyDescent="0.35">
      <c r="A534" s="2"/>
      <c r="B534" s="1"/>
      <c r="C534" s="3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23"/>
      <c r="T534" s="123"/>
      <c r="U534" s="123"/>
      <c r="V534" s="123"/>
      <c r="W534" s="123"/>
      <c r="X534" s="123"/>
      <c r="Y534" s="123"/>
      <c r="Z534" s="123"/>
    </row>
    <row r="535" spans="1:26" ht="15.75" customHeight="1" x14ac:dyDescent="0.35">
      <c r="A535" s="2"/>
      <c r="B535" s="1"/>
      <c r="C535" s="3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23"/>
      <c r="T535" s="123"/>
      <c r="U535" s="123"/>
      <c r="V535" s="123"/>
      <c r="W535" s="123"/>
      <c r="X535" s="123"/>
      <c r="Y535" s="123"/>
      <c r="Z535" s="123"/>
    </row>
    <row r="536" spans="1:26" ht="15.75" customHeight="1" x14ac:dyDescent="0.35">
      <c r="A536" s="2"/>
      <c r="B536" s="1"/>
      <c r="C536" s="3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23"/>
      <c r="T536" s="123"/>
      <c r="U536" s="123"/>
      <c r="V536" s="123"/>
      <c r="W536" s="123"/>
      <c r="X536" s="123"/>
      <c r="Y536" s="123"/>
      <c r="Z536" s="123"/>
    </row>
    <row r="537" spans="1:26" ht="15.75" customHeight="1" x14ac:dyDescent="0.35">
      <c r="A537" s="2"/>
      <c r="B537" s="1"/>
      <c r="C537" s="3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23"/>
      <c r="T537" s="123"/>
      <c r="U537" s="123"/>
      <c r="V537" s="123"/>
      <c r="W537" s="123"/>
      <c r="X537" s="123"/>
      <c r="Y537" s="123"/>
      <c r="Z537" s="123"/>
    </row>
    <row r="538" spans="1:26" ht="15.75" customHeight="1" x14ac:dyDescent="0.35">
      <c r="A538" s="2"/>
      <c r="B538" s="1"/>
      <c r="C538" s="3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23"/>
      <c r="T538" s="123"/>
      <c r="U538" s="123"/>
      <c r="V538" s="123"/>
      <c r="W538" s="123"/>
      <c r="X538" s="123"/>
      <c r="Y538" s="123"/>
      <c r="Z538" s="123"/>
    </row>
    <row r="539" spans="1:26" ht="15.75" customHeight="1" x14ac:dyDescent="0.35">
      <c r="A539" s="2"/>
      <c r="B539" s="1"/>
      <c r="C539" s="3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23"/>
      <c r="T539" s="123"/>
      <c r="U539" s="123"/>
      <c r="V539" s="123"/>
      <c r="W539" s="123"/>
      <c r="X539" s="123"/>
      <c r="Y539" s="123"/>
      <c r="Z539" s="123"/>
    </row>
    <row r="540" spans="1:26" ht="15.75" customHeight="1" x14ac:dyDescent="0.35">
      <c r="A540" s="2"/>
      <c r="B540" s="1"/>
      <c r="C540" s="3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23"/>
      <c r="T540" s="123"/>
      <c r="U540" s="123"/>
      <c r="V540" s="123"/>
      <c r="W540" s="123"/>
      <c r="X540" s="123"/>
      <c r="Y540" s="123"/>
      <c r="Z540" s="123"/>
    </row>
    <row r="541" spans="1:26" ht="15.75" customHeight="1" x14ac:dyDescent="0.35">
      <c r="A541" s="2"/>
      <c r="B541" s="1"/>
      <c r="C541" s="3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23"/>
      <c r="T541" s="123"/>
      <c r="U541" s="123"/>
      <c r="V541" s="123"/>
      <c r="W541" s="123"/>
      <c r="X541" s="123"/>
      <c r="Y541" s="123"/>
      <c r="Z541" s="123"/>
    </row>
    <row r="542" spans="1:26" ht="15.75" customHeight="1" x14ac:dyDescent="0.35">
      <c r="A542" s="2"/>
      <c r="B542" s="1"/>
      <c r="C542" s="3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23"/>
      <c r="T542" s="123"/>
      <c r="U542" s="123"/>
      <c r="V542" s="123"/>
      <c r="W542" s="123"/>
      <c r="X542" s="123"/>
      <c r="Y542" s="123"/>
      <c r="Z542" s="123"/>
    </row>
    <row r="543" spans="1:26" ht="15.75" customHeight="1" x14ac:dyDescent="0.35">
      <c r="A543" s="2"/>
      <c r="B543" s="1"/>
      <c r="C543" s="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23"/>
      <c r="T543" s="123"/>
      <c r="U543" s="123"/>
      <c r="V543" s="123"/>
      <c r="W543" s="123"/>
      <c r="X543" s="123"/>
      <c r="Y543" s="123"/>
      <c r="Z543" s="123"/>
    </row>
    <row r="544" spans="1:26" ht="15.75" customHeight="1" x14ac:dyDescent="0.35">
      <c r="A544" s="2"/>
      <c r="B544" s="1"/>
      <c r="C544" s="3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23"/>
      <c r="T544" s="123"/>
      <c r="U544" s="123"/>
      <c r="V544" s="123"/>
      <c r="W544" s="123"/>
      <c r="X544" s="123"/>
      <c r="Y544" s="123"/>
      <c r="Z544" s="123"/>
    </row>
    <row r="545" spans="1:26" ht="15.75" customHeight="1" x14ac:dyDescent="0.35">
      <c r="A545" s="2"/>
      <c r="B545" s="1"/>
      <c r="C545" s="3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23"/>
      <c r="T545" s="123"/>
      <c r="U545" s="123"/>
      <c r="V545" s="123"/>
      <c r="W545" s="123"/>
      <c r="X545" s="123"/>
      <c r="Y545" s="123"/>
      <c r="Z545" s="123"/>
    </row>
    <row r="546" spans="1:26" ht="15.75" customHeight="1" x14ac:dyDescent="0.35">
      <c r="A546" s="2"/>
      <c r="B546" s="1"/>
      <c r="C546" s="3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23"/>
      <c r="T546" s="123"/>
      <c r="U546" s="123"/>
      <c r="V546" s="123"/>
      <c r="W546" s="123"/>
      <c r="X546" s="123"/>
      <c r="Y546" s="123"/>
      <c r="Z546" s="123"/>
    </row>
    <row r="547" spans="1:26" ht="15.75" customHeight="1" x14ac:dyDescent="0.35">
      <c r="A547" s="2"/>
      <c r="B547" s="1"/>
      <c r="C547" s="3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23"/>
      <c r="T547" s="123"/>
      <c r="U547" s="123"/>
      <c r="V547" s="123"/>
      <c r="W547" s="123"/>
      <c r="X547" s="123"/>
      <c r="Y547" s="123"/>
      <c r="Z547" s="123"/>
    </row>
    <row r="548" spans="1:26" ht="15.75" customHeight="1" x14ac:dyDescent="0.35">
      <c r="A548" s="2"/>
      <c r="B548" s="1"/>
      <c r="C548" s="3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23"/>
      <c r="T548" s="123"/>
      <c r="U548" s="123"/>
      <c r="V548" s="123"/>
      <c r="W548" s="123"/>
      <c r="X548" s="123"/>
      <c r="Y548" s="123"/>
      <c r="Z548" s="123"/>
    </row>
    <row r="549" spans="1:26" ht="15.75" customHeight="1" x14ac:dyDescent="0.35">
      <c r="A549" s="2"/>
      <c r="B549" s="1"/>
      <c r="C549" s="3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23"/>
      <c r="T549" s="123"/>
      <c r="U549" s="123"/>
      <c r="V549" s="123"/>
      <c r="W549" s="123"/>
      <c r="X549" s="123"/>
      <c r="Y549" s="123"/>
      <c r="Z549" s="123"/>
    </row>
    <row r="550" spans="1:26" ht="15.75" customHeight="1" x14ac:dyDescent="0.35">
      <c r="A550" s="2"/>
      <c r="B550" s="1"/>
      <c r="C550" s="3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23"/>
      <c r="T550" s="123"/>
      <c r="U550" s="123"/>
      <c r="V550" s="123"/>
      <c r="W550" s="123"/>
      <c r="X550" s="123"/>
      <c r="Y550" s="123"/>
      <c r="Z550" s="123"/>
    </row>
    <row r="551" spans="1:26" ht="15.75" customHeight="1" x14ac:dyDescent="0.35">
      <c r="A551" s="2"/>
      <c r="B551" s="1"/>
      <c r="C551" s="3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23"/>
      <c r="T551" s="123"/>
      <c r="U551" s="123"/>
      <c r="V551" s="123"/>
      <c r="W551" s="123"/>
      <c r="X551" s="123"/>
      <c r="Y551" s="123"/>
      <c r="Z551" s="123"/>
    </row>
    <row r="552" spans="1:26" ht="15.75" customHeight="1" x14ac:dyDescent="0.35">
      <c r="A552" s="2"/>
      <c r="B552" s="1"/>
      <c r="C552" s="3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23"/>
      <c r="T552" s="123"/>
      <c r="U552" s="123"/>
      <c r="V552" s="123"/>
      <c r="W552" s="123"/>
      <c r="X552" s="123"/>
      <c r="Y552" s="123"/>
      <c r="Z552" s="123"/>
    </row>
    <row r="553" spans="1:26" ht="15.75" customHeight="1" x14ac:dyDescent="0.35">
      <c r="A553" s="2"/>
      <c r="B553" s="1"/>
      <c r="C553" s="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23"/>
      <c r="T553" s="123"/>
      <c r="U553" s="123"/>
      <c r="V553" s="123"/>
      <c r="W553" s="123"/>
      <c r="X553" s="123"/>
      <c r="Y553" s="123"/>
      <c r="Z553" s="123"/>
    </row>
    <row r="554" spans="1:26" ht="15.75" customHeight="1" x14ac:dyDescent="0.35">
      <c r="A554" s="2"/>
      <c r="B554" s="1"/>
      <c r="C554" s="3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23"/>
      <c r="T554" s="123"/>
      <c r="U554" s="123"/>
      <c r="V554" s="123"/>
      <c r="W554" s="123"/>
      <c r="X554" s="123"/>
      <c r="Y554" s="123"/>
      <c r="Z554" s="123"/>
    </row>
    <row r="555" spans="1:26" ht="15.75" customHeight="1" x14ac:dyDescent="0.35">
      <c r="A555" s="2"/>
      <c r="B555" s="1"/>
      <c r="C555" s="3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23"/>
      <c r="T555" s="123"/>
      <c r="U555" s="123"/>
      <c r="V555" s="123"/>
      <c r="W555" s="123"/>
      <c r="X555" s="123"/>
      <c r="Y555" s="123"/>
      <c r="Z555" s="123"/>
    </row>
    <row r="556" spans="1:26" ht="15.75" customHeight="1" x14ac:dyDescent="0.35">
      <c r="A556" s="2"/>
      <c r="B556" s="1"/>
      <c r="C556" s="3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23"/>
      <c r="T556" s="123"/>
      <c r="U556" s="123"/>
      <c r="V556" s="123"/>
      <c r="W556" s="123"/>
      <c r="X556" s="123"/>
      <c r="Y556" s="123"/>
      <c r="Z556" s="123"/>
    </row>
    <row r="557" spans="1:26" ht="15.75" customHeight="1" x14ac:dyDescent="0.35">
      <c r="A557" s="2"/>
      <c r="B557" s="1"/>
      <c r="C557" s="3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23"/>
      <c r="T557" s="123"/>
      <c r="U557" s="123"/>
      <c r="V557" s="123"/>
      <c r="W557" s="123"/>
      <c r="X557" s="123"/>
      <c r="Y557" s="123"/>
      <c r="Z557" s="123"/>
    </row>
    <row r="558" spans="1:26" ht="15.75" customHeight="1" x14ac:dyDescent="0.35">
      <c r="A558" s="2"/>
      <c r="B558" s="1"/>
      <c r="C558" s="3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23"/>
      <c r="T558" s="123"/>
      <c r="U558" s="123"/>
      <c r="V558" s="123"/>
      <c r="W558" s="123"/>
      <c r="X558" s="123"/>
      <c r="Y558" s="123"/>
      <c r="Z558" s="123"/>
    </row>
    <row r="559" spans="1:26" ht="15.75" customHeight="1" x14ac:dyDescent="0.35">
      <c r="A559" s="2"/>
      <c r="B559" s="1"/>
      <c r="C559" s="3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23"/>
      <c r="T559" s="123"/>
      <c r="U559" s="123"/>
      <c r="V559" s="123"/>
      <c r="W559" s="123"/>
      <c r="X559" s="123"/>
      <c r="Y559" s="123"/>
      <c r="Z559" s="123"/>
    </row>
    <row r="560" spans="1:26" ht="15.75" customHeight="1" x14ac:dyDescent="0.35">
      <c r="A560" s="2"/>
      <c r="B560" s="1"/>
      <c r="C560" s="3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23"/>
      <c r="T560" s="123"/>
      <c r="U560" s="123"/>
      <c r="V560" s="123"/>
      <c r="W560" s="123"/>
      <c r="X560" s="123"/>
      <c r="Y560" s="123"/>
      <c r="Z560" s="123"/>
    </row>
    <row r="561" spans="1:26" ht="15.75" customHeight="1" x14ac:dyDescent="0.35">
      <c r="A561" s="2"/>
      <c r="B561" s="1"/>
      <c r="C561" s="3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23"/>
      <c r="T561" s="123"/>
      <c r="U561" s="123"/>
      <c r="V561" s="123"/>
      <c r="W561" s="123"/>
      <c r="X561" s="123"/>
      <c r="Y561" s="123"/>
      <c r="Z561" s="123"/>
    </row>
    <row r="562" spans="1:26" ht="15.75" customHeight="1" x14ac:dyDescent="0.35">
      <c r="A562" s="2"/>
      <c r="B562" s="1"/>
      <c r="C562" s="3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23"/>
      <c r="T562" s="123"/>
      <c r="U562" s="123"/>
      <c r="V562" s="123"/>
      <c r="W562" s="123"/>
      <c r="X562" s="123"/>
      <c r="Y562" s="123"/>
      <c r="Z562" s="123"/>
    </row>
    <row r="563" spans="1:26" ht="15.75" customHeight="1" x14ac:dyDescent="0.35">
      <c r="A563" s="2"/>
      <c r="B563" s="1"/>
      <c r="C563" s="3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23"/>
      <c r="T563" s="123"/>
      <c r="U563" s="123"/>
      <c r="V563" s="123"/>
      <c r="W563" s="123"/>
      <c r="X563" s="123"/>
      <c r="Y563" s="123"/>
      <c r="Z563" s="123"/>
    </row>
    <row r="564" spans="1:26" ht="15.75" customHeight="1" x14ac:dyDescent="0.35">
      <c r="A564" s="2"/>
      <c r="B564" s="1"/>
      <c r="C564" s="3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23"/>
      <c r="T564" s="123"/>
      <c r="U564" s="123"/>
      <c r="V564" s="123"/>
      <c r="W564" s="123"/>
      <c r="X564" s="123"/>
      <c r="Y564" s="123"/>
      <c r="Z564" s="123"/>
    </row>
    <row r="565" spans="1:26" ht="15.75" customHeight="1" x14ac:dyDescent="0.35">
      <c r="A565" s="2"/>
      <c r="B565" s="1"/>
      <c r="C565" s="3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23"/>
      <c r="T565" s="123"/>
      <c r="U565" s="123"/>
      <c r="V565" s="123"/>
      <c r="W565" s="123"/>
      <c r="X565" s="123"/>
      <c r="Y565" s="123"/>
      <c r="Z565" s="123"/>
    </row>
    <row r="566" spans="1:26" ht="15.75" customHeight="1" x14ac:dyDescent="0.35">
      <c r="A566" s="2"/>
      <c r="B566" s="1"/>
      <c r="C566" s="3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23"/>
      <c r="T566" s="123"/>
      <c r="U566" s="123"/>
      <c r="V566" s="123"/>
      <c r="W566" s="123"/>
      <c r="X566" s="123"/>
      <c r="Y566" s="123"/>
      <c r="Z566" s="123"/>
    </row>
    <row r="567" spans="1:26" ht="15.75" customHeight="1" x14ac:dyDescent="0.35">
      <c r="A567" s="2"/>
      <c r="B567" s="1"/>
      <c r="C567" s="3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23"/>
      <c r="T567" s="123"/>
      <c r="U567" s="123"/>
      <c r="V567" s="123"/>
      <c r="W567" s="123"/>
      <c r="X567" s="123"/>
      <c r="Y567" s="123"/>
      <c r="Z567" s="123"/>
    </row>
    <row r="568" spans="1:26" ht="15.75" customHeight="1" x14ac:dyDescent="0.35">
      <c r="A568" s="2"/>
      <c r="B568" s="1"/>
      <c r="C568" s="3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23"/>
      <c r="T568" s="123"/>
      <c r="U568" s="123"/>
      <c r="V568" s="123"/>
      <c r="W568" s="123"/>
      <c r="X568" s="123"/>
      <c r="Y568" s="123"/>
      <c r="Z568" s="123"/>
    </row>
    <row r="569" spans="1:26" ht="15.75" customHeight="1" x14ac:dyDescent="0.35">
      <c r="A569" s="2"/>
      <c r="B569" s="1"/>
      <c r="C569" s="3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23"/>
      <c r="T569" s="123"/>
      <c r="U569" s="123"/>
      <c r="V569" s="123"/>
      <c r="W569" s="123"/>
      <c r="X569" s="123"/>
      <c r="Y569" s="123"/>
      <c r="Z569" s="123"/>
    </row>
    <row r="570" spans="1:26" ht="15.75" customHeight="1" x14ac:dyDescent="0.35">
      <c r="A570" s="2"/>
      <c r="B570" s="1"/>
      <c r="C570" s="3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23"/>
      <c r="T570" s="123"/>
      <c r="U570" s="123"/>
      <c r="V570" s="123"/>
      <c r="W570" s="123"/>
      <c r="X570" s="123"/>
      <c r="Y570" s="123"/>
      <c r="Z570" s="123"/>
    </row>
    <row r="571" spans="1:26" ht="15.75" customHeight="1" x14ac:dyDescent="0.35">
      <c r="A571" s="2"/>
      <c r="B571" s="1"/>
      <c r="C571" s="3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23"/>
      <c r="T571" s="123"/>
      <c r="U571" s="123"/>
      <c r="V571" s="123"/>
      <c r="W571" s="123"/>
      <c r="X571" s="123"/>
      <c r="Y571" s="123"/>
      <c r="Z571" s="123"/>
    </row>
    <row r="572" spans="1:26" ht="15.75" customHeight="1" x14ac:dyDescent="0.35">
      <c r="A572" s="2"/>
      <c r="B572" s="1"/>
      <c r="C572" s="3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23"/>
      <c r="T572" s="123"/>
      <c r="U572" s="123"/>
      <c r="V572" s="123"/>
      <c r="W572" s="123"/>
      <c r="X572" s="123"/>
      <c r="Y572" s="123"/>
      <c r="Z572" s="123"/>
    </row>
    <row r="573" spans="1:26" ht="15.75" customHeight="1" x14ac:dyDescent="0.35">
      <c r="A573" s="2"/>
      <c r="B573" s="1"/>
      <c r="C573" s="3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23"/>
      <c r="T573" s="123"/>
      <c r="U573" s="123"/>
      <c r="V573" s="123"/>
      <c r="W573" s="123"/>
      <c r="X573" s="123"/>
      <c r="Y573" s="123"/>
      <c r="Z573" s="123"/>
    </row>
    <row r="574" spans="1:26" ht="15.75" customHeight="1" x14ac:dyDescent="0.35">
      <c r="A574" s="2"/>
      <c r="B574" s="1"/>
      <c r="C574" s="3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23"/>
      <c r="T574" s="123"/>
      <c r="U574" s="123"/>
      <c r="V574" s="123"/>
      <c r="W574" s="123"/>
      <c r="X574" s="123"/>
      <c r="Y574" s="123"/>
      <c r="Z574" s="123"/>
    </row>
    <row r="575" spans="1:26" ht="15.75" customHeight="1" x14ac:dyDescent="0.35">
      <c r="A575" s="2"/>
      <c r="B575" s="1"/>
      <c r="C575" s="3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23"/>
      <c r="T575" s="123"/>
      <c r="U575" s="123"/>
      <c r="V575" s="123"/>
      <c r="W575" s="123"/>
      <c r="X575" s="123"/>
      <c r="Y575" s="123"/>
      <c r="Z575" s="123"/>
    </row>
    <row r="576" spans="1:26" ht="15.75" customHeight="1" x14ac:dyDescent="0.35">
      <c r="A576" s="2"/>
      <c r="B576" s="1"/>
      <c r="C576" s="3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23"/>
      <c r="T576" s="123"/>
      <c r="U576" s="123"/>
      <c r="V576" s="123"/>
      <c r="W576" s="123"/>
      <c r="X576" s="123"/>
      <c r="Y576" s="123"/>
      <c r="Z576" s="123"/>
    </row>
    <row r="577" spans="1:26" ht="15.75" customHeight="1" x14ac:dyDescent="0.35">
      <c r="A577" s="2"/>
      <c r="B577" s="1"/>
      <c r="C577" s="3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23"/>
      <c r="T577" s="123"/>
      <c r="U577" s="123"/>
      <c r="V577" s="123"/>
      <c r="W577" s="123"/>
      <c r="X577" s="123"/>
      <c r="Y577" s="123"/>
      <c r="Z577" s="123"/>
    </row>
    <row r="578" spans="1:26" ht="15.75" customHeight="1" x14ac:dyDescent="0.35">
      <c r="A578" s="2"/>
      <c r="B578" s="1"/>
      <c r="C578" s="3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23"/>
      <c r="T578" s="123"/>
      <c r="U578" s="123"/>
      <c r="V578" s="123"/>
      <c r="W578" s="123"/>
      <c r="X578" s="123"/>
      <c r="Y578" s="123"/>
      <c r="Z578" s="123"/>
    </row>
    <row r="579" spans="1:26" ht="15.75" customHeight="1" x14ac:dyDescent="0.35">
      <c r="A579" s="2"/>
      <c r="B579" s="1"/>
      <c r="C579" s="3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23"/>
      <c r="T579" s="123"/>
      <c r="U579" s="123"/>
      <c r="V579" s="123"/>
      <c r="W579" s="123"/>
      <c r="X579" s="123"/>
      <c r="Y579" s="123"/>
      <c r="Z579" s="123"/>
    </row>
    <row r="580" spans="1:26" ht="15.75" customHeight="1" x14ac:dyDescent="0.35">
      <c r="A580" s="2"/>
      <c r="B580" s="1"/>
      <c r="C580" s="3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23"/>
      <c r="T580" s="123"/>
      <c r="U580" s="123"/>
      <c r="V580" s="123"/>
      <c r="W580" s="123"/>
      <c r="X580" s="123"/>
      <c r="Y580" s="123"/>
      <c r="Z580" s="123"/>
    </row>
    <row r="581" spans="1:26" ht="15.75" customHeight="1" x14ac:dyDescent="0.35">
      <c r="A581" s="2"/>
      <c r="B581" s="1"/>
      <c r="C581" s="3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23"/>
      <c r="T581" s="123"/>
      <c r="U581" s="123"/>
      <c r="V581" s="123"/>
      <c r="W581" s="123"/>
      <c r="X581" s="123"/>
      <c r="Y581" s="123"/>
      <c r="Z581" s="123"/>
    </row>
    <row r="582" spans="1:26" ht="15.75" customHeight="1" x14ac:dyDescent="0.35">
      <c r="A582" s="2"/>
      <c r="B582" s="1"/>
      <c r="C582" s="3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23"/>
      <c r="T582" s="123"/>
      <c r="U582" s="123"/>
      <c r="V582" s="123"/>
      <c r="W582" s="123"/>
      <c r="X582" s="123"/>
      <c r="Y582" s="123"/>
      <c r="Z582" s="123"/>
    </row>
    <row r="583" spans="1:26" ht="15.75" customHeight="1" x14ac:dyDescent="0.35">
      <c r="A583" s="2"/>
      <c r="B583" s="1"/>
      <c r="C583" s="3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23"/>
      <c r="T583" s="123"/>
      <c r="U583" s="123"/>
      <c r="V583" s="123"/>
      <c r="W583" s="123"/>
      <c r="X583" s="123"/>
      <c r="Y583" s="123"/>
      <c r="Z583" s="123"/>
    </row>
    <row r="584" spans="1:26" ht="15.75" customHeight="1" x14ac:dyDescent="0.35">
      <c r="A584" s="2"/>
      <c r="B584" s="1"/>
      <c r="C584" s="3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23"/>
      <c r="T584" s="123"/>
      <c r="U584" s="123"/>
      <c r="V584" s="123"/>
      <c r="W584" s="123"/>
      <c r="X584" s="123"/>
      <c r="Y584" s="123"/>
      <c r="Z584" s="123"/>
    </row>
    <row r="585" spans="1:26" ht="15.75" customHeight="1" x14ac:dyDescent="0.35">
      <c r="A585" s="2"/>
      <c r="B585" s="1"/>
      <c r="C585" s="3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23"/>
      <c r="T585" s="123"/>
      <c r="U585" s="123"/>
      <c r="V585" s="123"/>
      <c r="W585" s="123"/>
      <c r="X585" s="123"/>
      <c r="Y585" s="123"/>
      <c r="Z585" s="123"/>
    </row>
    <row r="586" spans="1:26" ht="15.75" customHeight="1" x14ac:dyDescent="0.35">
      <c r="A586" s="2"/>
      <c r="B586" s="1"/>
      <c r="C586" s="3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23"/>
      <c r="T586" s="123"/>
      <c r="U586" s="123"/>
      <c r="V586" s="123"/>
      <c r="W586" s="123"/>
      <c r="X586" s="123"/>
      <c r="Y586" s="123"/>
      <c r="Z586" s="123"/>
    </row>
    <row r="587" spans="1:26" ht="15.75" customHeight="1" x14ac:dyDescent="0.35">
      <c r="A587" s="2"/>
      <c r="B587" s="1"/>
      <c r="C587" s="3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23"/>
      <c r="T587" s="123"/>
      <c r="U587" s="123"/>
      <c r="V587" s="123"/>
      <c r="W587" s="123"/>
      <c r="X587" s="123"/>
      <c r="Y587" s="123"/>
      <c r="Z587" s="123"/>
    </row>
    <row r="588" spans="1:26" ht="15.75" customHeight="1" x14ac:dyDescent="0.35">
      <c r="A588" s="2"/>
      <c r="B588" s="1"/>
      <c r="C588" s="3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23"/>
      <c r="T588" s="123"/>
      <c r="U588" s="123"/>
      <c r="V588" s="123"/>
      <c r="W588" s="123"/>
      <c r="X588" s="123"/>
      <c r="Y588" s="123"/>
      <c r="Z588" s="123"/>
    </row>
    <row r="589" spans="1:26" ht="15.75" customHeight="1" x14ac:dyDescent="0.35">
      <c r="A589" s="2"/>
      <c r="B589" s="1"/>
      <c r="C589" s="3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23"/>
      <c r="T589" s="123"/>
      <c r="U589" s="123"/>
      <c r="V589" s="123"/>
      <c r="W589" s="123"/>
      <c r="X589" s="123"/>
      <c r="Y589" s="123"/>
      <c r="Z589" s="123"/>
    </row>
    <row r="590" spans="1:26" ht="15.75" customHeight="1" x14ac:dyDescent="0.35">
      <c r="A590" s="2"/>
      <c r="B590" s="1"/>
      <c r="C590" s="3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23"/>
      <c r="T590" s="123"/>
      <c r="U590" s="123"/>
      <c r="V590" s="123"/>
      <c r="W590" s="123"/>
      <c r="X590" s="123"/>
      <c r="Y590" s="123"/>
      <c r="Z590" s="123"/>
    </row>
    <row r="591" spans="1:26" ht="15.75" customHeight="1" x14ac:dyDescent="0.35">
      <c r="A591" s="2"/>
      <c r="B591" s="1"/>
      <c r="C591" s="3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23"/>
      <c r="T591" s="123"/>
      <c r="U591" s="123"/>
      <c r="V591" s="123"/>
      <c r="W591" s="123"/>
      <c r="X591" s="123"/>
      <c r="Y591" s="123"/>
      <c r="Z591" s="123"/>
    </row>
    <row r="592" spans="1:26" ht="15.75" customHeight="1" x14ac:dyDescent="0.35">
      <c r="A592" s="2"/>
      <c r="B592" s="1"/>
      <c r="C592" s="3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23"/>
      <c r="T592" s="123"/>
      <c r="U592" s="123"/>
      <c r="V592" s="123"/>
      <c r="W592" s="123"/>
      <c r="X592" s="123"/>
      <c r="Y592" s="123"/>
      <c r="Z592" s="123"/>
    </row>
    <row r="593" spans="1:26" ht="15.75" customHeight="1" x14ac:dyDescent="0.35">
      <c r="A593" s="2"/>
      <c r="B593" s="1"/>
      <c r="C593" s="3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23"/>
      <c r="T593" s="123"/>
      <c r="U593" s="123"/>
      <c r="V593" s="123"/>
      <c r="W593" s="123"/>
      <c r="X593" s="123"/>
      <c r="Y593" s="123"/>
      <c r="Z593" s="123"/>
    </row>
    <row r="594" spans="1:26" ht="15.75" customHeight="1" x14ac:dyDescent="0.35">
      <c r="A594" s="2"/>
      <c r="B594" s="1"/>
      <c r="C594" s="3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23"/>
      <c r="T594" s="123"/>
      <c r="U594" s="123"/>
      <c r="V594" s="123"/>
      <c r="W594" s="123"/>
      <c r="X594" s="123"/>
      <c r="Y594" s="123"/>
      <c r="Z594" s="123"/>
    </row>
    <row r="595" spans="1:26" ht="15.75" customHeight="1" x14ac:dyDescent="0.35">
      <c r="A595" s="2"/>
      <c r="B595" s="1"/>
      <c r="C595" s="3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23"/>
      <c r="T595" s="123"/>
      <c r="U595" s="123"/>
      <c r="V595" s="123"/>
      <c r="W595" s="123"/>
      <c r="X595" s="123"/>
      <c r="Y595" s="123"/>
      <c r="Z595" s="123"/>
    </row>
    <row r="596" spans="1:26" ht="15.75" customHeight="1" x14ac:dyDescent="0.35">
      <c r="A596" s="2"/>
      <c r="B596" s="1"/>
      <c r="C596" s="3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23"/>
      <c r="T596" s="123"/>
      <c r="U596" s="123"/>
      <c r="V596" s="123"/>
      <c r="W596" s="123"/>
      <c r="X596" s="123"/>
      <c r="Y596" s="123"/>
      <c r="Z596" s="123"/>
    </row>
    <row r="597" spans="1:26" ht="15.75" customHeight="1" x14ac:dyDescent="0.35">
      <c r="A597" s="2"/>
      <c r="B597" s="1"/>
      <c r="C597" s="3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23"/>
      <c r="T597" s="123"/>
      <c r="U597" s="123"/>
      <c r="V597" s="123"/>
      <c r="W597" s="123"/>
      <c r="X597" s="123"/>
      <c r="Y597" s="123"/>
      <c r="Z597" s="123"/>
    </row>
    <row r="598" spans="1:26" ht="15.75" customHeight="1" x14ac:dyDescent="0.35">
      <c r="A598" s="2"/>
      <c r="B598" s="1"/>
      <c r="C598" s="3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23"/>
      <c r="T598" s="123"/>
      <c r="U598" s="123"/>
      <c r="V598" s="123"/>
      <c r="W598" s="123"/>
      <c r="X598" s="123"/>
      <c r="Y598" s="123"/>
      <c r="Z598" s="123"/>
    </row>
    <row r="599" spans="1:26" ht="15.75" customHeight="1" x14ac:dyDescent="0.35">
      <c r="A599" s="2"/>
      <c r="B599" s="1"/>
      <c r="C599" s="3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23"/>
      <c r="T599" s="123"/>
      <c r="U599" s="123"/>
      <c r="V599" s="123"/>
      <c r="W599" s="123"/>
      <c r="X599" s="123"/>
      <c r="Y599" s="123"/>
      <c r="Z599" s="123"/>
    </row>
    <row r="600" spans="1:26" ht="15.75" customHeight="1" x14ac:dyDescent="0.35">
      <c r="A600" s="2"/>
      <c r="B600" s="1"/>
      <c r="C600" s="3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23"/>
      <c r="T600" s="123"/>
      <c r="U600" s="123"/>
      <c r="V600" s="123"/>
      <c r="W600" s="123"/>
      <c r="X600" s="123"/>
      <c r="Y600" s="123"/>
      <c r="Z600" s="123"/>
    </row>
    <row r="601" spans="1:26" ht="15.75" customHeight="1" x14ac:dyDescent="0.35">
      <c r="A601" s="2"/>
      <c r="B601" s="1"/>
      <c r="C601" s="3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23"/>
      <c r="T601" s="123"/>
      <c r="U601" s="123"/>
      <c r="V601" s="123"/>
      <c r="W601" s="123"/>
      <c r="X601" s="123"/>
      <c r="Y601" s="123"/>
      <c r="Z601" s="123"/>
    </row>
    <row r="602" spans="1:26" ht="15.75" customHeight="1" x14ac:dyDescent="0.35">
      <c r="A602" s="2"/>
      <c r="B602" s="1"/>
      <c r="C602" s="3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23"/>
      <c r="T602" s="123"/>
      <c r="U602" s="123"/>
      <c r="V602" s="123"/>
      <c r="W602" s="123"/>
      <c r="X602" s="123"/>
      <c r="Y602" s="123"/>
      <c r="Z602" s="123"/>
    </row>
    <row r="603" spans="1:26" ht="15.75" customHeight="1" x14ac:dyDescent="0.35">
      <c r="A603" s="2"/>
      <c r="B603" s="1"/>
      <c r="C603" s="3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23"/>
      <c r="T603" s="123"/>
      <c r="U603" s="123"/>
      <c r="V603" s="123"/>
      <c r="W603" s="123"/>
      <c r="X603" s="123"/>
      <c r="Y603" s="123"/>
      <c r="Z603" s="123"/>
    </row>
    <row r="604" spans="1:26" ht="15.75" customHeight="1" x14ac:dyDescent="0.35">
      <c r="A604" s="2"/>
      <c r="B604" s="1"/>
      <c r="C604" s="3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23"/>
      <c r="T604" s="123"/>
      <c r="U604" s="123"/>
      <c r="V604" s="123"/>
      <c r="W604" s="123"/>
      <c r="X604" s="123"/>
      <c r="Y604" s="123"/>
      <c r="Z604" s="123"/>
    </row>
    <row r="605" spans="1:26" ht="15.75" customHeight="1" x14ac:dyDescent="0.35">
      <c r="A605" s="2"/>
      <c r="B605" s="1"/>
      <c r="C605" s="3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23"/>
      <c r="T605" s="123"/>
      <c r="U605" s="123"/>
      <c r="V605" s="123"/>
      <c r="W605" s="123"/>
      <c r="X605" s="123"/>
      <c r="Y605" s="123"/>
      <c r="Z605" s="123"/>
    </row>
    <row r="606" spans="1:26" ht="15.75" customHeight="1" x14ac:dyDescent="0.35">
      <c r="A606" s="2"/>
      <c r="B606" s="1"/>
      <c r="C606" s="3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23"/>
      <c r="T606" s="123"/>
      <c r="U606" s="123"/>
      <c r="V606" s="123"/>
      <c r="W606" s="123"/>
      <c r="X606" s="123"/>
      <c r="Y606" s="123"/>
      <c r="Z606" s="123"/>
    </row>
    <row r="607" spans="1:26" ht="15.75" customHeight="1" x14ac:dyDescent="0.35">
      <c r="A607" s="2"/>
      <c r="B607" s="1"/>
      <c r="C607" s="3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23"/>
      <c r="T607" s="123"/>
      <c r="U607" s="123"/>
      <c r="V607" s="123"/>
      <c r="W607" s="123"/>
      <c r="X607" s="123"/>
      <c r="Y607" s="123"/>
      <c r="Z607" s="123"/>
    </row>
    <row r="608" spans="1:26" ht="15.75" customHeight="1" x14ac:dyDescent="0.35">
      <c r="A608" s="2"/>
      <c r="B608" s="1"/>
      <c r="C608" s="3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23"/>
      <c r="T608" s="123"/>
      <c r="U608" s="123"/>
      <c r="V608" s="123"/>
      <c r="W608" s="123"/>
      <c r="X608" s="123"/>
      <c r="Y608" s="123"/>
      <c r="Z608" s="123"/>
    </row>
    <row r="609" spans="1:26" ht="15.75" customHeight="1" x14ac:dyDescent="0.35">
      <c r="A609" s="2"/>
      <c r="B609" s="1"/>
      <c r="C609" s="3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23"/>
      <c r="T609" s="123"/>
      <c r="U609" s="123"/>
      <c r="V609" s="123"/>
      <c r="W609" s="123"/>
      <c r="X609" s="123"/>
      <c r="Y609" s="123"/>
      <c r="Z609" s="123"/>
    </row>
    <row r="610" spans="1:26" ht="15.75" customHeight="1" x14ac:dyDescent="0.35">
      <c r="A610" s="2"/>
      <c r="B610" s="1"/>
      <c r="C610" s="3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23"/>
      <c r="T610" s="123"/>
      <c r="U610" s="123"/>
      <c r="V610" s="123"/>
      <c r="W610" s="123"/>
      <c r="X610" s="123"/>
      <c r="Y610" s="123"/>
      <c r="Z610" s="123"/>
    </row>
    <row r="611" spans="1:26" ht="15.75" customHeight="1" x14ac:dyDescent="0.35">
      <c r="A611" s="2"/>
      <c r="B611" s="1"/>
      <c r="C611" s="3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23"/>
      <c r="T611" s="123"/>
      <c r="U611" s="123"/>
      <c r="V611" s="123"/>
      <c r="W611" s="123"/>
      <c r="X611" s="123"/>
      <c r="Y611" s="123"/>
      <c r="Z611" s="123"/>
    </row>
    <row r="612" spans="1:26" ht="15.75" customHeight="1" x14ac:dyDescent="0.35">
      <c r="A612" s="2"/>
      <c r="B612" s="1"/>
      <c r="C612" s="3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23"/>
      <c r="T612" s="123"/>
      <c r="U612" s="123"/>
      <c r="V612" s="123"/>
      <c r="W612" s="123"/>
      <c r="X612" s="123"/>
      <c r="Y612" s="123"/>
      <c r="Z612" s="123"/>
    </row>
    <row r="613" spans="1:26" ht="15.75" customHeight="1" x14ac:dyDescent="0.35">
      <c r="A613" s="2"/>
      <c r="B613" s="1"/>
      <c r="C613" s="3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23"/>
      <c r="T613" s="123"/>
      <c r="U613" s="123"/>
      <c r="V613" s="123"/>
      <c r="W613" s="123"/>
      <c r="X613" s="123"/>
      <c r="Y613" s="123"/>
      <c r="Z613" s="123"/>
    </row>
    <row r="614" spans="1:26" ht="15.75" customHeight="1" x14ac:dyDescent="0.35">
      <c r="A614" s="2"/>
      <c r="B614" s="1"/>
      <c r="C614" s="3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23"/>
      <c r="T614" s="123"/>
      <c r="U614" s="123"/>
      <c r="V614" s="123"/>
      <c r="W614" s="123"/>
      <c r="X614" s="123"/>
      <c r="Y614" s="123"/>
      <c r="Z614" s="123"/>
    </row>
    <row r="615" spans="1:26" ht="15.75" customHeight="1" x14ac:dyDescent="0.35">
      <c r="A615" s="2"/>
      <c r="B615" s="1"/>
      <c r="C615" s="3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23"/>
      <c r="T615" s="123"/>
      <c r="U615" s="123"/>
      <c r="V615" s="123"/>
      <c r="W615" s="123"/>
      <c r="X615" s="123"/>
      <c r="Y615" s="123"/>
      <c r="Z615" s="123"/>
    </row>
    <row r="616" spans="1:26" ht="15.75" customHeight="1" x14ac:dyDescent="0.35">
      <c r="A616" s="2"/>
      <c r="B616" s="1"/>
      <c r="C616" s="3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23"/>
      <c r="T616" s="123"/>
      <c r="U616" s="123"/>
      <c r="V616" s="123"/>
      <c r="W616" s="123"/>
      <c r="X616" s="123"/>
      <c r="Y616" s="123"/>
      <c r="Z616" s="123"/>
    </row>
    <row r="617" spans="1:26" ht="15.75" customHeight="1" x14ac:dyDescent="0.35">
      <c r="A617" s="2"/>
      <c r="B617" s="1"/>
      <c r="C617" s="3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23"/>
      <c r="T617" s="123"/>
      <c r="U617" s="123"/>
      <c r="V617" s="123"/>
      <c r="W617" s="123"/>
      <c r="X617" s="123"/>
      <c r="Y617" s="123"/>
      <c r="Z617" s="123"/>
    </row>
    <row r="618" spans="1:26" ht="15.75" customHeight="1" x14ac:dyDescent="0.35">
      <c r="A618" s="2"/>
      <c r="B618" s="1"/>
      <c r="C618" s="3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23"/>
      <c r="T618" s="123"/>
      <c r="U618" s="123"/>
      <c r="V618" s="123"/>
      <c r="W618" s="123"/>
      <c r="X618" s="123"/>
      <c r="Y618" s="123"/>
      <c r="Z618" s="123"/>
    </row>
    <row r="619" spans="1:26" ht="15.75" customHeight="1" x14ac:dyDescent="0.35">
      <c r="A619" s="2"/>
      <c r="B619" s="1"/>
      <c r="C619" s="3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23"/>
      <c r="T619" s="123"/>
      <c r="U619" s="123"/>
      <c r="V619" s="123"/>
      <c r="W619" s="123"/>
      <c r="X619" s="123"/>
      <c r="Y619" s="123"/>
      <c r="Z619" s="123"/>
    </row>
    <row r="620" spans="1:26" ht="15.75" customHeight="1" x14ac:dyDescent="0.35">
      <c r="A620" s="2"/>
      <c r="B620" s="1"/>
      <c r="C620" s="3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23"/>
      <c r="T620" s="123"/>
      <c r="U620" s="123"/>
      <c r="V620" s="123"/>
      <c r="W620" s="123"/>
      <c r="X620" s="123"/>
      <c r="Y620" s="123"/>
      <c r="Z620" s="123"/>
    </row>
    <row r="621" spans="1:26" ht="15.75" customHeight="1" x14ac:dyDescent="0.35">
      <c r="A621" s="2"/>
      <c r="B621" s="1"/>
      <c r="C621" s="3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23"/>
      <c r="T621" s="123"/>
      <c r="U621" s="123"/>
      <c r="V621" s="123"/>
      <c r="W621" s="123"/>
      <c r="X621" s="123"/>
      <c r="Y621" s="123"/>
      <c r="Z621" s="123"/>
    </row>
    <row r="622" spans="1:26" ht="15.75" customHeight="1" x14ac:dyDescent="0.35">
      <c r="A622" s="2"/>
      <c r="B622" s="1"/>
      <c r="C622" s="3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23"/>
      <c r="T622" s="123"/>
      <c r="U622" s="123"/>
      <c r="V622" s="123"/>
      <c r="W622" s="123"/>
      <c r="X622" s="123"/>
      <c r="Y622" s="123"/>
      <c r="Z622" s="123"/>
    </row>
    <row r="623" spans="1:26" ht="15.75" customHeight="1" x14ac:dyDescent="0.35">
      <c r="A623" s="2"/>
      <c r="B623" s="1"/>
      <c r="C623" s="3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23"/>
      <c r="T623" s="123"/>
      <c r="U623" s="123"/>
      <c r="V623" s="123"/>
      <c r="W623" s="123"/>
      <c r="X623" s="123"/>
      <c r="Y623" s="123"/>
      <c r="Z623" s="123"/>
    </row>
    <row r="624" spans="1:26" ht="15.75" customHeight="1" x14ac:dyDescent="0.35">
      <c r="A624" s="2"/>
      <c r="B624" s="1"/>
      <c r="C624" s="3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23"/>
      <c r="T624" s="123"/>
      <c r="U624" s="123"/>
      <c r="V624" s="123"/>
      <c r="W624" s="123"/>
      <c r="X624" s="123"/>
      <c r="Y624" s="123"/>
      <c r="Z624" s="123"/>
    </row>
    <row r="625" spans="1:26" ht="15.75" customHeight="1" x14ac:dyDescent="0.35">
      <c r="A625" s="2"/>
      <c r="B625" s="1"/>
      <c r="C625" s="3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23"/>
      <c r="T625" s="123"/>
      <c r="U625" s="123"/>
      <c r="V625" s="123"/>
      <c r="W625" s="123"/>
      <c r="X625" s="123"/>
      <c r="Y625" s="123"/>
      <c r="Z625" s="123"/>
    </row>
    <row r="626" spans="1:26" ht="15.75" customHeight="1" x14ac:dyDescent="0.35">
      <c r="A626" s="2"/>
      <c r="B626" s="1"/>
      <c r="C626" s="3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23"/>
      <c r="T626" s="123"/>
      <c r="U626" s="123"/>
      <c r="V626" s="123"/>
      <c r="W626" s="123"/>
      <c r="X626" s="123"/>
      <c r="Y626" s="123"/>
      <c r="Z626" s="123"/>
    </row>
    <row r="627" spans="1:26" ht="15.75" customHeight="1" x14ac:dyDescent="0.35">
      <c r="A627" s="2"/>
      <c r="B627" s="1"/>
      <c r="C627" s="3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23"/>
      <c r="T627" s="123"/>
      <c r="U627" s="123"/>
      <c r="V627" s="123"/>
      <c r="W627" s="123"/>
      <c r="X627" s="123"/>
      <c r="Y627" s="123"/>
      <c r="Z627" s="123"/>
    </row>
    <row r="628" spans="1:26" ht="15.75" customHeight="1" x14ac:dyDescent="0.35">
      <c r="A628" s="2"/>
      <c r="B628" s="1"/>
      <c r="C628" s="3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23"/>
      <c r="T628" s="123"/>
      <c r="U628" s="123"/>
      <c r="V628" s="123"/>
      <c r="W628" s="123"/>
      <c r="X628" s="123"/>
      <c r="Y628" s="123"/>
      <c r="Z628" s="123"/>
    </row>
    <row r="629" spans="1:26" ht="15.75" customHeight="1" x14ac:dyDescent="0.35">
      <c r="A629" s="2"/>
      <c r="B629" s="1"/>
      <c r="C629" s="3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23"/>
      <c r="T629" s="123"/>
      <c r="U629" s="123"/>
      <c r="V629" s="123"/>
      <c r="W629" s="123"/>
      <c r="X629" s="123"/>
      <c r="Y629" s="123"/>
      <c r="Z629" s="123"/>
    </row>
    <row r="630" spans="1:26" ht="15.75" customHeight="1" x14ac:dyDescent="0.35">
      <c r="A630" s="2"/>
      <c r="B630" s="1"/>
      <c r="C630" s="3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23"/>
      <c r="T630" s="123"/>
      <c r="U630" s="123"/>
      <c r="V630" s="123"/>
      <c r="W630" s="123"/>
      <c r="X630" s="123"/>
      <c r="Y630" s="123"/>
      <c r="Z630" s="123"/>
    </row>
    <row r="631" spans="1:26" ht="15.75" customHeight="1" x14ac:dyDescent="0.35">
      <c r="A631" s="2"/>
      <c r="B631" s="1"/>
      <c r="C631" s="3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23"/>
      <c r="T631" s="123"/>
      <c r="U631" s="123"/>
      <c r="V631" s="123"/>
      <c r="W631" s="123"/>
      <c r="X631" s="123"/>
      <c r="Y631" s="123"/>
      <c r="Z631" s="123"/>
    </row>
    <row r="632" spans="1:26" ht="15.75" customHeight="1" x14ac:dyDescent="0.35">
      <c r="A632" s="2"/>
      <c r="B632" s="1"/>
      <c r="C632" s="3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23"/>
      <c r="T632" s="123"/>
      <c r="U632" s="123"/>
      <c r="V632" s="123"/>
      <c r="W632" s="123"/>
      <c r="X632" s="123"/>
      <c r="Y632" s="123"/>
      <c r="Z632" s="123"/>
    </row>
    <row r="633" spans="1:26" ht="15.75" customHeight="1" x14ac:dyDescent="0.35">
      <c r="A633" s="2"/>
      <c r="B633" s="1"/>
      <c r="C633" s="3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23"/>
      <c r="T633" s="123"/>
      <c r="U633" s="123"/>
      <c r="V633" s="123"/>
      <c r="W633" s="123"/>
      <c r="X633" s="123"/>
      <c r="Y633" s="123"/>
      <c r="Z633" s="123"/>
    </row>
    <row r="634" spans="1:26" ht="15.75" customHeight="1" x14ac:dyDescent="0.35">
      <c r="A634" s="2"/>
      <c r="B634" s="1"/>
      <c r="C634" s="3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23"/>
      <c r="T634" s="123"/>
      <c r="U634" s="123"/>
      <c r="V634" s="123"/>
      <c r="W634" s="123"/>
      <c r="X634" s="123"/>
      <c r="Y634" s="123"/>
      <c r="Z634" s="123"/>
    </row>
    <row r="635" spans="1:26" ht="15.75" customHeight="1" x14ac:dyDescent="0.35">
      <c r="A635" s="2"/>
      <c r="B635" s="1"/>
      <c r="C635" s="3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23"/>
      <c r="T635" s="123"/>
      <c r="U635" s="123"/>
      <c r="V635" s="123"/>
      <c r="W635" s="123"/>
      <c r="X635" s="123"/>
      <c r="Y635" s="123"/>
      <c r="Z635" s="123"/>
    </row>
    <row r="636" spans="1:26" ht="15.75" customHeight="1" x14ac:dyDescent="0.35">
      <c r="A636" s="2"/>
      <c r="B636" s="1"/>
      <c r="C636" s="3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23"/>
      <c r="T636" s="123"/>
      <c r="U636" s="123"/>
      <c r="V636" s="123"/>
      <c r="W636" s="123"/>
      <c r="X636" s="123"/>
      <c r="Y636" s="123"/>
      <c r="Z636" s="123"/>
    </row>
    <row r="637" spans="1:26" ht="15.75" customHeight="1" x14ac:dyDescent="0.35">
      <c r="A637" s="2"/>
      <c r="B637" s="1"/>
      <c r="C637" s="3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23"/>
      <c r="T637" s="123"/>
      <c r="U637" s="123"/>
      <c r="V637" s="123"/>
      <c r="W637" s="123"/>
      <c r="X637" s="123"/>
      <c r="Y637" s="123"/>
      <c r="Z637" s="123"/>
    </row>
    <row r="638" spans="1:26" ht="15.75" customHeight="1" x14ac:dyDescent="0.35">
      <c r="A638" s="2"/>
      <c r="B638" s="1"/>
      <c r="C638" s="3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23"/>
      <c r="T638" s="123"/>
      <c r="U638" s="123"/>
      <c r="V638" s="123"/>
      <c r="W638" s="123"/>
      <c r="X638" s="123"/>
      <c r="Y638" s="123"/>
      <c r="Z638" s="123"/>
    </row>
    <row r="639" spans="1:26" ht="15.75" customHeight="1" x14ac:dyDescent="0.35">
      <c r="A639" s="2"/>
      <c r="B639" s="1"/>
      <c r="C639" s="3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23"/>
      <c r="T639" s="123"/>
      <c r="U639" s="123"/>
      <c r="V639" s="123"/>
      <c r="W639" s="123"/>
      <c r="X639" s="123"/>
      <c r="Y639" s="123"/>
      <c r="Z639" s="123"/>
    </row>
    <row r="640" spans="1:26" ht="15.75" customHeight="1" x14ac:dyDescent="0.35">
      <c r="A640" s="2"/>
      <c r="B640" s="1"/>
      <c r="C640" s="3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23"/>
      <c r="T640" s="123"/>
      <c r="U640" s="123"/>
      <c r="V640" s="123"/>
      <c r="W640" s="123"/>
      <c r="X640" s="123"/>
      <c r="Y640" s="123"/>
      <c r="Z640" s="123"/>
    </row>
    <row r="641" spans="1:26" ht="15.75" customHeight="1" x14ac:dyDescent="0.35">
      <c r="A641" s="2"/>
      <c r="B641" s="1"/>
      <c r="C641" s="3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23"/>
      <c r="T641" s="123"/>
      <c r="U641" s="123"/>
      <c r="V641" s="123"/>
      <c r="W641" s="123"/>
      <c r="X641" s="123"/>
      <c r="Y641" s="123"/>
      <c r="Z641" s="123"/>
    </row>
    <row r="642" spans="1:26" ht="15.75" customHeight="1" x14ac:dyDescent="0.35">
      <c r="A642" s="2"/>
      <c r="B642" s="1"/>
      <c r="C642" s="3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23"/>
      <c r="T642" s="123"/>
      <c r="U642" s="123"/>
      <c r="V642" s="123"/>
      <c r="W642" s="123"/>
      <c r="X642" s="123"/>
      <c r="Y642" s="123"/>
      <c r="Z642" s="123"/>
    </row>
    <row r="643" spans="1:26" ht="15.75" customHeight="1" x14ac:dyDescent="0.35">
      <c r="A643" s="2"/>
      <c r="B643" s="1"/>
      <c r="C643" s="3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23"/>
      <c r="T643" s="123"/>
      <c r="U643" s="123"/>
      <c r="V643" s="123"/>
      <c r="W643" s="123"/>
      <c r="X643" s="123"/>
      <c r="Y643" s="123"/>
      <c r="Z643" s="123"/>
    </row>
    <row r="644" spans="1:26" ht="15.75" customHeight="1" x14ac:dyDescent="0.35">
      <c r="A644" s="2"/>
      <c r="B644" s="1"/>
      <c r="C644" s="3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23"/>
      <c r="T644" s="123"/>
      <c r="U644" s="123"/>
      <c r="V644" s="123"/>
      <c r="W644" s="123"/>
      <c r="X644" s="123"/>
      <c r="Y644" s="123"/>
      <c r="Z644" s="123"/>
    </row>
    <row r="645" spans="1:26" ht="15.75" customHeight="1" x14ac:dyDescent="0.35">
      <c r="A645" s="2"/>
      <c r="B645" s="1"/>
      <c r="C645" s="3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23"/>
      <c r="T645" s="123"/>
      <c r="U645" s="123"/>
      <c r="V645" s="123"/>
      <c r="W645" s="123"/>
      <c r="X645" s="123"/>
      <c r="Y645" s="123"/>
      <c r="Z645" s="123"/>
    </row>
    <row r="646" spans="1:26" ht="15.75" customHeight="1" x14ac:dyDescent="0.35">
      <c r="A646" s="2"/>
      <c r="B646" s="1"/>
      <c r="C646" s="3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23"/>
      <c r="T646" s="123"/>
      <c r="U646" s="123"/>
      <c r="V646" s="123"/>
      <c r="W646" s="123"/>
      <c r="X646" s="123"/>
      <c r="Y646" s="123"/>
      <c r="Z646" s="123"/>
    </row>
    <row r="647" spans="1:26" ht="15.75" customHeight="1" x14ac:dyDescent="0.35">
      <c r="A647" s="2"/>
      <c r="B647" s="1"/>
      <c r="C647" s="3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23"/>
      <c r="T647" s="123"/>
      <c r="U647" s="123"/>
      <c r="V647" s="123"/>
      <c r="W647" s="123"/>
      <c r="X647" s="123"/>
      <c r="Y647" s="123"/>
      <c r="Z647" s="123"/>
    </row>
    <row r="648" spans="1:26" ht="15.75" customHeight="1" x14ac:dyDescent="0.35">
      <c r="A648" s="2"/>
      <c r="B648" s="1"/>
      <c r="C648" s="3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23"/>
      <c r="T648" s="123"/>
      <c r="U648" s="123"/>
      <c r="V648" s="123"/>
      <c r="W648" s="123"/>
      <c r="X648" s="123"/>
      <c r="Y648" s="123"/>
      <c r="Z648" s="123"/>
    </row>
    <row r="649" spans="1:26" ht="15.75" customHeight="1" x14ac:dyDescent="0.35">
      <c r="A649" s="2"/>
      <c r="B649" s="1"/>
      <c r="C649" s="3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23"/>
      <c r="T649" s="123"/>
      <c r="U649" s="123"/>
      <c r="V649" s="123"/>
      <c r="W649" s="123"/>
      <c r="X649" s="123"/>
      <c r="Y649" s="123"/>
      <c r="Z649" s="123"/>
    </row>
    <row r="650" spans="1:26" ht="15.75" customHeight="1" x14ac:dyDescent="0.35">
      <c r="A650" s="2"/>
      <c r="B650" s="1"/>
      <c r="C650" s="3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23"/>
      <c r="T650" s="123"/>
      <c r="U650" s="123"/>
      <c r="V650" s="123"/>
      <c r="W650" s="123"/>
      <c r="X650" s="123"/>
      <c r="Y650" s="123"/>
      <c r="Z650" s="123"/>
    </row>
    <row r="651" spans="1:26" ht="15.75" customHeight="1" x14ac:dyDescent="0.35">
      <c r="A651" s="2"/>
      <c r="B651" s="1"/>
      <c r="C651" s="3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23"/>
      <c r="T651" s="123"/>
      <c r="U651" s="123"/>
      <c r="V651" s="123"/>
      <c r="W651" s="123"/>
      <c r="X651" s="123"/>
      <c r="Y651" s="123"/>
      <c r="Z651" s="123"/>
    </row>
    <row r="652" spans="1:26" ht="15.75" customHeight="1" x14ac:dyDescent="0.35">
      <c r="A652" s="2"/>
      <c r="B652" s="1"/>
      <c r="C652" s="3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23"/>
      <c r="T652" s="123"/>
      <c r="U652" s="123"/>
      <c r="V652" s="123"/>
      <c r="W652" s="123"/>
      <c r="X652" s="123"/>
      <c r="Y652" s="123"/>
      <c r="Z652" s="123"/>
    </row>
    <row r="653" spans="1:26" ht="15.75" customHeight="1" x14ac:dyDescent="0.35">
      <c r="A653" s="2"/>
      <c r="B653" s="1"/>
      <c r="C653" s="3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23"/>
      <c r="T653" s="123"/>
      <c r="U653" s="123"/>
      <c r="V653" s="123"/>
      <c r="W653" s="123"/>
      <c r="X653" s="123"/>
      <c r="Y653" s="123"/>
      <c r="Z653" s="123"/>
    </row>
    <row r="654" spans="1:26" ht="15.75" customHeight="1" x14ac:dyDescent="0.35">
      <c r="A654" s="2"/>
      <c r="B654" s="1"/>
      <c r="C654" s="3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23"/>
      <c r="T654" s="123"/>
      <c r="U654" s="123"/>
      <c r="V654" s="123"/>
      <c r="W654" s="123"/>
      <c r="X654" s="123"/>
      <c r="Y654" s="123"/>
      <c r="Z654" s="123"/>
    </row>
    <row r="655" spans="1:26" ht="15.75" customHeight="1" x14ac:dyDescent="0.35">
      <c r="A655" s="2"/>
      <c r="B655" s="1"/>
      <c r="C655" s="3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23"/>
      <c r="T655" s="123"/>
      <c r="U655" s="123"/>
      <c r="V655" s="123"/>
      <c r="W655" s="123"/>
      <c r="X655" s="123"/>
      <c r="Y655" s="123"/>
      <c r="Z655" s="123"/>
    </row>
    <row r="656" spans="1:26" ht="15.75" customHeight="1" x14ac:dyDescent="0.35">
      <c r="A656" s="2"/>
      <c r="B656" s="1"/>
      <c r="C656" s="3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23"/>
      <c r="T656" s="123"/>
      <c r="U656" s="123"/>
      <c r="V656" s="123"/>
      <c r="W656" s="123"/>
      <c r="X656" s="123"/>
      <c r="Y656" s="123"/>
      <c r="Z656" s="123"/>
    </row>
    <row r="657" spans="1:26" ht="15.75" customHeight="1" x14ac:dyDescent="0.35">
      <c r="A657" s="2"/>
      <c r="B657" s="1"/>
      <c r="C657" s="3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23"/>
      <c r="T657" s="123"/>
      <c r="U657" s="123"/>
      <c r="V657" s="123"/>
      <c r="W657" s="123"/>
      <c r="X657" s="123"/>
      <c r="Y657" s="123"/>
      <c r="Z657" s="123"/>
    </row>
    <row r="658" spans="1:26" ht="15.75" customHeight="1" x14ac:dyDescent="0.35">
      <c r="A658" s="2"/>
      <c r="B658" s="1"/>
      <c r="C658" s="3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23"/>
      <c r="T658" s="123"/>
      <c r="U658" s="123"/>
      <c r="V658" s="123"/>
      <c r="W658" s="123"/>
      <c r="X658" s="123"/>
      <c r="Y658" s="123"/>
      <c r="Z658" s="123"/>
    </row>
    <row r="659" spans="1:26" ht="15.75" customHeight="1" x14ac:dyDescent="0.35">
      <c r="A659" s="2"/>
      <c r="B659" s="1"/>
      <c r="C659" s="3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23"/>
      <c r="T659" s="123"/>
      <c r="U659" s="123"/>
      <c r="V659" s="123"/>
      <c r="W659" s="123"/>
      <c r="X659" s="123"/>
      <c r="Y659" s="123"/>
      <c r="Z659" s="123"/>
    </row>
    <row r="660" spans="1:26" ht="15.75" customHeight="1" x14ac:dyDescent="0.35">
      <c r="A660" s="2"/>
      <c r="B660" s="1"/>
      <c r="C660" s="3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23"/>
      <c r="T660" s="123"/>
      <c r="U660" s="123"/>
      <c r="V660" s="123"/>
      <c r="W660" s="123"/>
      <c r="X660" s="123"/>
      <c r="Y660" s="123"/>
      <c r="Z660" s="123"/>
    </row>
    <row r="661" spans="1:26" ht="15.75" customHeight="1" x14ac:dyDescent="0.35">
      <c r="A661" s="2"/>
      <c r="B661" s="1"/>
      <c r="C661" s="3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23"/>
      <c r="T661" s="123"/>
      <c r="U661" s="123"/>
      <c r="V661" s="123"/>
      <c r="W661" s="123"/>
      <c r="X661" s="123"/>
      <c r="Y661" s="123"/>
      <c r="Z661" s="123"/>
    </row>
    <row r="662" spans="1:26" ht="15.75" customHeight="1" x14ac:dyDescent="0.35">
      <c r="A662" s="2"/>
      <c r="B662" s="1"/>
      <c r="C662" s="3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23"/>
      <c r="T662" s="123"/>
      <c r="U662" s="123"/>
      <c r="V662" s="123"/>
      <c r="W662" s="123"/>
      <c r="X662" s="123"/>
      <c r="Y662" s="123"/>
      <c r="Z662" s="123"/>
    </row>
    <row r="663" spans="1:26" ht="15.75" customHeight="1" x14ac:dyDescent="0.35">
      <c r="A663" s="2"/>
      <c r="B663" s="1"/>
      <c r="C663" s="3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23"/>
      <c r="T663" s="123"/>
      <c r="U663" s="123"/>
      <c r="V663" s="123"/>
      <c r="W663" s="123"/>
      <c r="X663" s="123"/>
      <c r="Y663" s="123"/>
      <c r="Z663" s="123"/>
    </row>
    <row r="664" spans="1:26" ht="15.75" customHeight="1" x14ac:dyDescent="0.35">
      <c r="A664" s="2"/>
      <c r="B664" s="1"/>
      <c r="C664" s="3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23"/>
      <c r="T664" s="123"/>
      <c r="U664" s="123"/>
      <c r="V664" s="123"/>
      <c r="W664" s="123"/>
      <c r="X664" s="123"/>
      <c r="Y664" s="123"/>
      <c r="Z664" s="123"/>
    </row>
    <row r="665" spans="1:26" ht="15.75" customHeight="1" x14ac:dyDescent="0.35">
      <c r="A665" s="2"/>
      <c r="B665" s="1"/>
      <c r="C665" s="3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23"/>
      <c r="T665" s="123"/>
      <c r="U665" s="123"/>
      <c r="V665" s="123"/>
      <c r="W665" s="123"/>
      <c r="X665" s="123"/>
      <c r="Y665" s="123"/>
      <c r="Z665" s="123"/>
    </row>
    <row r="666" spans="1:26" ht="15.75" customHeight="1" x14ac:dyDescent="0.35">
      <c r="A666" s="2"/>
      <c r="B666" s="1"/>
      <c r="C666" s="3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23"/>
      <c r="T666" s="123"/>
      <c r="U666" s="123"/>
      <c r="V666" s="123"/>
      <c r="W666" s="123"/>
      <c r="X666" s="123"/>
      <c r="Y666" s="123"/>
      <c r="Z666" s="123"/>
    </row>
    <row r="667" spans="1:26" ht="15.75" customHeight="1" x14ac:dyDescent="0.35">
      <c r="A667" s="2"/>
      <c r="B667" s="1"/>
      <c r="C667" s="3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23"/>
      <c r="T667" s="123"/>
      <c r="U667" s="123"/>
      <c r="V667" s="123"/>
      <c r="W667" s="123"/>
      <c r="X667" s="123"/>
      <c r="Y667" s="123"/>
      <c r="Z667" s="123"/>
    </row>
    <row r="668" spans="1:26" ht="15.75" customHeight="1" x14ac:dyDescent="0.35">
      <c r="A668" s="2"/>
      <c r="B668" s="1"/>
      <c r="C668" s="3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23"/>
      <c r="T668" s="123"/>
      <c r="U668" s="123"/>
      <c r="V668" s="123"/>
      <c r="W668" s="123"/>
      <c r="X668" s="123"/>
      <c r="Y668" s="123"/>
      <c r="Z668" s="123"/>
    </row>
    <row r="669" spans="1:26" ht="15.75" customHeight="1" x14ac:dyDescent="0.35">
      <c r="A669" s="2"/>
      <c r="B669" s="1"/>
      <c r="C669" s="3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23"/>
      <c r="T669" s="123"/>
      <c r="U669" s="123"/>
      <c r="V669" s="123"/>
      <c r="W669" s="123"/>
      <c r="X669" s="123"/>
      <c r="Y669" s="123"/>
      <c r="Z669" s="123"/>
    </row>
    <row r="670" spans="1:26" ht="15.75" customHeight="1" x14ac:dyDescent="0.35">
      <c r="A670" s="2"/>
      <c r="B670" s="1"/>
      <c r="C670" s="3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23"/>
      <c r="T670" s="123"/>
      <c r="U670" s="123"/>
      <c r="V670" s="123"/>
      <c r="W670" s="123"/>
      <c r="X670" s="123"/>
      <c r="Y670" s="123"/>
      <c r="Z670" s="123"/>
    </row>
    <row r="671" spans="1:26" ht="15.75" customHeight="1" x14ac:dyDescent="0.35">
      <c r="A671" s="2"/>
      <c r="B671" s="1"/>
      <c r="C671" s="3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23"/>
      <c r="T671" s="123"/>
      <c r="U671" s="123"/>
      <c r="V671" s="123"/>
      <c r="W671" s="123"/>
      <c r="X671" s="123"/>
      <c r="Y671" s="123"/>
      <c r="Z671" s="123"/>
    </row>
    <row r="672" spans="1:26" ht="15.75" customHeight="1" x14ac:dyDescent="0.35">
      <c r="A672" s="2"/>
      <c r="B672" s="1"/>
      <c r="C672" s="3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23"/>
      <c r="T672" s="123"/>
      <c r="U672" s="123"/>
      <c r="V672" s="123"/>
      <c r="W672" s="123"/>
      <c r="X672" s="123"/>
      <c r="Y672" s="123"/>
      <c r="Z672" s="123"/>
    </row>
    <row r="673" spans="1:26" ht="15.75" customHeight="1" x14ac:dyDescent="0.35">
      <c r="A673" s="2"/>
      <c r="B673" s="1"/>
      <c r="C673" s="3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23"/>
      <c r="T673" s="123"/>
      <c r="U673" s="123"/>
      <c r="V673" s="123"/>
      <c r="W673" s="123"/>
      <c r="X673" s="123"/>
      <c r="Y673" s="123"/>
      <c r="Z673" s="123"/>
    </row>
    <row r="674" spans="1:26" ht="15.75" customHeight="1" x14ac:dyDescent="0.35">
      <c r="A674" s="2"/>
      <c r="B674" s="1"/>
      <c r="C674" s="3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23"/>
      <c r="T674" s="123"/>
      <c r="U674" s="123"/>
      <c r="V674" s="123"/>
      <c r="W674" s="123"/>
      <c r="X674" s="123"/>
      <c r="Y674" s="123"/>
      <c r="Z674" s="123"/>
    </row>
    <row r="675" spans="1:26" ht="15.75" customHeight="1" x14ac:dyDescent="0.35">
      <c r="A675" s="2"/>
      <c r="B675" s="1"/>
      <c r="C675" s="3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23"/>
      <c r="T675" s="123"/>
      <c r="U675" s="123"/>
      <c r="V675" s="123"/>
      <c r="W675" s="123"/>
      <c r="X675" s="123"/>
      <c r="Y675" s="123"/>
      <c r="Z675" s="123"/>
    </row>
    <row r="676" spans="1:26" ht="15.75" customHeight="1" x14ac:dyDescent="0.35">
      <c r="A676" s="2"/>
      <c r="B676" s="1"/>
      <c r="C676" s="3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23"/>
      <c r="T676" s="123"/>
      <c r="U676" s="123"/>
      <c r="V676" s="123"/>
      <c r="W676" s="123"/>
      <c r="X676" s="123"/>
      <c r="Y676" s="123"/>
      <c r="Z676" s="123"/>
    </row>
    <row r="677" spans="1:26" ht="15.75" customHeight="1" x14ac:dyDescent="0.35">
      <c r="A677" s="2"/>
      <c r="B677" s="1"/>
      <c r="C677" s="3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23"/>
      <c r="T677" s="123"/>
      <c r="U677" s="123"/>
      <c r="V677" s="123"/>
      <c r="W677" s="123"/>
      <c r="X677" s="123"/>
      <c r="Y677" s="123"/>
      <c r="Z677" s="123"/>
    </row>
    <row r="678" spans="1:26" ht="15.75" customHeight="1" x14ac:dyDescent="0.35">
      <c r="A678" s="2"/>
      <c r="B678" s="1"/>
      <c r="C678" s="3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23"/>
      <c r="T678" s="123"/>
      <c r="U678" s="123"/>
      <c r="V678" s="123"/>
      <c r="W678" s="123"/>
      <c r="X678" s="123"/>
      <c r="Y678" s="123"/>
      <c r="Z678" s="123"/>
    </row>
    <row r="679" spans="1:26" ht="15.75" customHeight="1" x14ac:dyDescent="0.35">
      <c r="A679" s="2"/>
      <c r="B679" s="1"/>
      <c r="C679" s="3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23"/>
      <c r="T679" s="123"/>
      <c r="U679" s="123"/>
      <c r="V679" s="123"/>
      <c r="W679" s="123"/>
      <c r="X679" s="123"/>
      <c r="Y679" s="123"/>
      <c r="Z679" s="123"/>
    </row>
    <row r="680" spans="1:26" ht="15.75" customHeight="1" x14ac:dyDescent="0.35">
      <c r="A680" s="2"/>
      <c r="B680" s="1"/>
      <c r="C680" s="3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23"/>
      <c r="T680" s="123"/>
      <c r="U680" s="123"/>
      <c r="V680" s="123"/>
      <c r="W680" s="123"/>
      <c r="X680" s="123"/>
      <c r="Y680" s="123"/>
      <c r="Z680" s="123"/>
    </row>
    <row r="681" spans="1:26" ht="15.75" customHeight="1" x14ac:dyDescent="0.35">
      <c r="A681" s="2"/>
      <c r="B681" s="1"/>
      <c r="C681" s="3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23"/>
      <c r="T681" s="123"/>
      <c r="U681" s="123"/>
      <c r="V681" s="123"/>
      <c r="W681" s="123"/>
      <c r="X681" s="123"/>
      <c r="Y681" s="123"/>
      <c r="Z681" s="123"/>
    </row>
    <row r="682" spans="1:26" ht="15.75" customHeight="1" x14ac:dyDescent="0.35">
      <c r="A682" s="2"/>
      <c r="B682" s="1"/>
      <c r="C682" s="3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23"/>
      <c r="T682" s="123"/>
      <c r="U682" s="123"/>
      <c r="V682" s="123"/>
      <c r="W682" s="123"/>
      <c r="X682" s="123"/>
      <c r="Y682" s="123"/>
      <c r="Z682" s="123"/>
    </row>
    <row r="683" spans="1:26" ht="15.75" customHeight="1" x14ac:dyDescent="0.35">
      <c r="A683" s="2"/>
      <c r="B683" s="1"/>
      <c r="C683" s="3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23"/>
      <c r="T683" s="123"/>
      <c r="U683" s="123"/>
      <c r="V683" s="123"/>
      <c r="W683" s="123"/>
      <c r="X683" s="123"/>
      <c r="Y683" s="123"/>
      <c r="Z683" s="123"/>
    </row>
    <row r="684" spans="1:26" ht="15.75" customHeight="1" x14ac:dyDescent="0.35">
      <c r="A684" s="2"/>
      <c r="B684" s="1"/>
      <c r="C684" s="3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23"/>
      <c r="T684" s="123"/>
      <c r="U684" s="123"/>
      <c r="V684" s="123"/>
      <c r="W684" s="123"/>
      <c r="X684" s="123"/>
      <c r="Y684" s="123"/>
      <c r="Z684" s="123"/>
    </row>
    <row r="685" spans="1:26" ht="15.75" customHeight="1" x14ac:dyDescent="0.35">
      <c r="A685" s="2"/>
      <c r="B685" s="1"/>
      <c r="C685" s="3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23"/>
      <c r="T685" s="123"/>
      <c r="U685" s="123"/>
      <c r="V685" s="123"/>
      <c r="W685" s="123"/>
      <c r="X685" s="123"/>
      <c r="Y685" s="123"/>
      <c r="Z685" s="123"/>
    </row>
    <row r="686" spans="1:26" ht="15.75" customHeight="1" x14ac:dyDescent="0.35">
      <c r="A686" s="2"/>
      <c r="B686" s="1"/>
      <c r="C686" s="3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23"/>
      <c r="T686" s="123"/>
      <c r="U686" s="123"/>
      <c r="V686" s="123"/>
      <c r="W686" s="123"/>
      <c r="X686" s="123"/>
      <c r="Y686" s="123"/>
      <c r="Z686" s="123"/>
    </row>
    <row r="687" spans="1:26" ht="15.75" customHeight="1" x14ac:dyDescent="0.35">
      <c r="A687" s="2"/>
      <c r="B687" s="1"/>
      <c r="C687" s="3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23"/>
      <c r="T687" s="123"/>
      <c r="U687" s="123"/>
      <c r="V687" s="123"/>
      <c r="W687" s="123"/>
      <c r="X687" s="123"/>
      <c r="Y687" s="123"/>
      <c r="Z687" s="123"/>
    </row>
    <row r="688" spans="1:26" ht="15.75" customHeight="1" x14ac:dyDescent="0.35">
      <c r="A688" s="2"/>
      <c r="B688" s="1"/>
      <c r="C688" s="3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23"/>
      <c r="T688" s="123"/>
      <c r="U688" s="123"/>
      <c r="V688" s="123"/>
      <c r="W688" s="123"/>
      <c r="X688" s="123"/>
      <c r="Y688" s="123"/>
      <c r="Z688" s="123"/>
    </row>
    <row r="689" spans="1:26" ht="15.75" customHeight="1" x14ac:dyDescent="0.35">
      <c r="A689" s="2"/>
      <c r="B689" s="1"/>
      <c r="C689" s="3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23"/>
      <c r="T689" s="123"/>
      <c r="U689" s="123"/>
      <c r="V689" s="123"/>
      <c r="W689" s="123"/>
      <c r="X689" s="123"/>
      <c r="Y689" s="123"/>
      <c r="Z689" s="123"/>
    </row>
    <row r="690" spans="1:26" ht="15.75" customHeight="1" x14ac:dyDescent="0.35">
      <c r="A690" s="2"/>
      <c r="B690" s="1"/>
      <c r="C690" s="3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23"/>
      <c r="T690" s="123"/>
      <c r="U690" s="123"/>
      <c r="V690" s="123"/>
      <c r="W690" s="123"/>
      <c r="X690" s="123"/>
      <c r="Y690" s="123"/>
      <c r="Z690" s="123"/>
    </row>
    <row r="691" spans="1:26" ht="15.75" customHeight="1" x14ac:dyDescent="0.35">
      <c r="A691" s="2"/>
      <c r="B691" s="1"/>
      <c r="C691" s="3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23"/>
      <c r="T691" s="123"/>
      <c r="U691" s="123"/>
      <c r="V691" s="123"/>
      <c r="W691" s="123"/>
      <c r="X691" s="123"/>
      <c r="Y691" s="123"/>
      <c r="Z691" s="123"/>
    </row>
    <row r="692" spans="1:26" ht="15.75" customHeight="1" x14ac:dyDescent="0.35">
      <c r="A692" s="2"/>
      <c r="B692" s="1"/>
      <c r="C692" s="3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23"/>
      <c r="T692" s="123"/>
      <c r="U692" s="123"/>
      <c r="V692" s="123"/>
      <c r="W692" s="123"/>
      <c r="X692" s="123"/>
      <c r="Y692" s="123"/>
      <c r="Z692" s="123"/>
    </row>
    <row r="693" spans="1:26" ht="15.75" customHeight="1" x14ac:dyDescent="0.35">
      <c r="A693" s="2"/>
      <c r="B693" s="1"/>
      <c r="C693" s="3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23"/>
      <c r="T693" s="123"/>
      <c r="U693" s="123"/>
      <c r="V693" s="123"/>
      <c r="W693" s="123"/>
      <c r="X693" s="123"/>
      <c r="Y693" s="123"/>
      <c r="Z693" s="123"/>
    </row>
    <row r="694" spans="1:26" ht="15.75" customHeight="1" x14ac:dyDescent="0.35">
      <c r="A694" s="2"/>
      <c r="B694" s="1"/>
      <c r="C694" s="3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23"/>
      <c r="T694" s="123"/>
      <c r="U694" s="123"/>
      <c r="V694" s="123"/>
      <c r="W694" s="123"/>
      <c r="X694" s="123"/>
      <c r="Y694" s="123"/>
      <c r="Z694" s="123"/>
    </row>
    <row r="695" spans="1:26" ht="15.75" customHeight="1" x14ac:dyDescent="0.35">
      <c r="A695" s="2"/>
      <c r="B695" s="1"/>
      <c r="C695" s="3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23"/>
      <c r="T695" s="123"/>
      <c r="U695" s="123"/>
      <c r="V695" s="123"/>
      <c r="W695" s="123"/>
      <c r="X695" s="123"/>
      <c r="Y695" s="123"/>
      <c r="Z695" s="123"/>
    </row>
    <row r="696" spans="1:26" ht="15.75" customHeight="1" x14ac:dyDescent="0.35">
      <c r="A696" s="2"/>
      <c r="B696" s="1"/>
      <c r="C696" s="3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23"/>
      <c r="T696" s="123"/>
      <c r="U696" s="123"/>
      <c r="V696" s="123"/>
      <c r="W696" s="123"/>
      <c r="X696" s="123"/>
      <c r="Y696" s="123"/>
      <c r="Z696" s="123"/>
    </row>
    <row r="697" spans="1:26" ht="15.75" customHeight="1" x14ac:dyDescent="0.35">
      <c r="A697" s="2"/>
      <c r="B697" s="1"/>
      <c r="C697" s="3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23"/>
      <c r="T697" s="123"/>
      <c r="U697" s="123"/>
      <c r="V697" s="123"/>
      <c r="W697" s="123"/>
      <c r="X697" s="123"/>
      <c r="Y697" s="123"/>
      <c r="Z697" s="123"/>
    </row>
    <row r="698" spans="1:26" ht="15.75" customHeight="1" x14ac:dyDescent="0.35">
      <c r="A698" s="2"/>
      <c r="B698" s="1"/>
      <c r="C698" s="3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23"/>
      <c r="T698" s="123"/>
      <c r="U698" s="123"/>
      <c r="V698" s="123"/>
      <c r="W698" s="123"/>
      <c r="X698" s="123"/>
      <c r="Y698" s="123"/>
      <c r="Z698" s="123"/>
    </row>
    <row r="699" spans="1:26" ht="15.75" customHeight="1" x14ac:dyDescent="0.35">
      <c r="A699" s="2"/>
      <c r="B699" s="1"/>
      <c r="C699" s="3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23"/>
      <c r="T699" s="123"/>
      <c r="U699" s="123"/>
      <c r="V699" s="123"/>
      <c r="W699" s="123"/>
      <c r="X699" s="123"/>
      <c r="Y699" s="123"/>
      <c r="Z699" s="123"/>
    </row>
    <row r="700" spans="1:26" ht="15.75" customHeight="1" x14ac:dyDescent="0.35">
      <c r="A700" s="2"/>
      <c r="B700" s="1"/>
      <c r="C700" s="3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23"/>
      <c r="T700" s="123"/>
      <c r="U700" s="123"/>
      <c r="V700" s="123"/>
      <c r="W700" s="123"/>
      <c r="X700" s="123"/>
      <c r="Y700" s="123"/>
      <c r="Z700" s="123"/>
    </row>
    <row r="701" spans="1:26" ht="15.75" customHeight="1" x14ac:dyDescent="0.35">
      <c r="A701" s="2"/>
      <c r="B701" s="1"/>
      <c r="C701" s="3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23"/>
      <c r="T701" s="123"/>
      <c r="U701" s="123"/>
      <c r="V701" s="123"/>
      <c r="W701" s="123"/>
      <c r="X701" s="123"/>
      <c r="Y701" s="123"/>
      <c r="Z701" s="123"/>
    </row>
    <row r="702" spans="1:26" ht="15.75" customHeight="1" x14ac:dyDescent="0.35">
      <c r="A702" s="2"/>
      <c r="B702" s="1"/>
      <c r="C702" s="3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23"/>
      <c r="T702" s="123"/>
      <c r="U702" s="123"/>
      <c r="V702" s="123"/>
      <c r="W702" s="123"/>
      <c r="X702" s="123"/>
      <c r="Y702" s="123"/>
      <c r="Z702" s="123"/>
    </row>
    <row r="703" spans="1:26" ht="15.75" customHeight="1" x14ac:dyDescent="0.35">
      <c r="A703" s="2"/>
      <c r="B703" s="1"/>
      <c r="C703" s="3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23"/>
      <c r="T703" s="123"/>
      <c r="U703" s="123"/>
      <c r="V703" s="123"/>
      <c r="W703" s="123"/>
      <c r="X703" s="123"/>
      <c r="Y703" s="123"/>
      <c r="Z703" s="123"/>
    </row>
    <row r="704" spans="1:26" ht="15.75" customHeight="1" x14ac:dyDescent="0.35">
      <c r="A704" s="2"/>
      <c r="B704" s="1"/>
      <c r="C704" s="3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23"/>
      <c r="T704" s="123"/>
      <c r="U704" s="123"/>
      <c r="V704" s="123"/>
      <c r="W704" s="123"/>
      <c r="X704" s="123"/>
      <c r="Y704" s="123"/>
      <c r="Z704" s="123"/>
    </row>
    <row r="705" spans="1:26" ht="15.75" customHeight="1" x14ac:dyDescent="0.35">
      <c r="A705" s="2"/>
      <c r="B705" s="1"/>
      <c r="C705" s="3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23"/>
      <c r="T705" s="123"/>
      <c r="U705" s="123"/>
      <c r="V705" s="123"/>
      <c r="W705" s="123"/>
      <c r="X705" s="123"/>
      <c r="Y705" s="123"/>
      <c r="Z705" s="123"/>
    </row>
    <row r="706" spans="1:26" ht="15.75" customHeight="1" x14ac:dyDescent="0.35">
      <c r="A706" s="2"/>
      <c r="B706" s="1"/>
      <c r="C706" s="3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23"/>
      <c r="T706" s="123"/>
      <c r="U706" s="123"/>
      <c r="V706" s="123"/>
      <c r="W706" s="123"/>
      <c r="X706" s="123"/>
      <c r="Y706" s="123"/>
      <c r="Z706" s="123"/>
    </row>
    <row r="707" spans="1:26" ht="15.75" customHeight="1" x14ac:dyDescent="0.35">
      <c r="A707" s="2"/>
      <c r="B707" s="1"/>
      <c r="C707" s="3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23"/>
      <c r="T707" s="123"/>
      <c r="U707" s="123"/>
      <c r="V707" s="123"/>
      <c r="W707" s="123"/>
      <c r="X707" s="123"/>
      <c r="Y707" s="123"/>
      <c r="Z707" s="123"/>
    </row>
    <row r="708" spans="1:26" ht="15.75" customHeight="1" x14ac:dyDescent="0.35">
      <c r="A708" s="2"/>
      <c r="B708" s="1"/>
      <c r="C708" s="3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23"/>
      <c r="T708" s="123"/>
      <c r="U708" s="123"/>
      <c r="V708" s="123"/>
      <c r="W708" s="123"/>
      <c r="X708" s="123"/>
      <c r="Y708" s="123"/>
      <c r="Z708" s="123"/>
    </row>
    <row r="709" spans="1:26" ht="15.75" customHeight="1" x14ac:dyDescent="0.35">
      <c r="A709" s="2"/>
      <c r="B709" s="1"/>
      <c r="C709" s="3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23"/>
      <c r="T709" s="123"/>
      <c r="U709" s="123"/>
      <c r="V709" s="123"/>
      <c r="W709" s="123"/>
      <c r="X709" s="123"/>
      <c r="Y709" s="123"/>
      <c r="Z709" s="123"/>
    </row>
    <row r="710" spans="1:26" ht="15.75" customHeight="1" x14ac:dyDescent="0.35">
      <c r="A710" s="2"/>
      <c r="B710" s="1"/>
      <c r="C710" s="3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23"/>
      <c r="T710" s="123"/>
      <c r="U710" s="123"/>
      <c r="V710" s="123"/>
      <c r="W710" s="123"/>
      <c r="X710" s="123"/>
      <c r="Y710" s="123"/>
      <c r="Z710" s="123"/>
    </row>
    <row r="711" spans="1:26" ht="15.75" customHeight="1" x14ac:dyDescent="0.35">
      <c r="A711" s="2"/>
      <c r="B711" s="1"/>
      <c r="C711" s="3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23"/>
      <c r="T711" s="123"/>
      <c r="U711" s="123"/>
      <c r="V711" s="123"/>
      <c r="W711" s="123"/>
      <c r="X711" s="123"/>
      <c r="Y711" s="123"/>
      <c r="Z711" s="123"/>
    </row>
    <row r="712" spans="1:26" ht="15.75" customHeight="1" x14ac:dyDescent="0.35">
      <c r="A712" s="2"/>
      <c r="B712" s="1"/>
      <c r="C712" s="3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23"/>
      <c r="T712" s="123"/>
      <c r="U712" s="123"/>
      <c r="V712" s="123"/>
      <c r="W712" s="123"/>
      <c r="X712" s="123"/>
      <c r="Y712" s="123"/>
      <c r="Z712" s="123"/>
    </row>
    <row r="713" spans="1:26" ht="15.75" customHeight="1" x14ac:dyDescent="0.35">
      <c r="A713" s="2"/>
      <c r="B713" s="1"/>
      <c r="C713" s="3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23"/>
      <c r="T713" s="123"/>
      <c r="U713" s="123"/>
      <c r="V713" s="123"/>
      <c r="W713" s="123"/>
      <c r="X713" s="123"/>
      <c r="Y713" s="123"/>
      <c r="Z713" s="123"/>
    </row>
    <row r="714" spans="1:26" ht="15.75" customHeight="1" x14ac:dyDescent="0.35">
      <c r="A714" s="2"/>
      <c r="B714" s="1"/>
      <c r="C714" s="3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23"/>
      <c r="T714" s="123"/>
      <c r="U714" s="123"/>
      <c r="V714" s="123"/>
      <c r="W714" s="123"/>
      <c r="X714" s="123"/>
      <c r="Y714" s="123"/>
      <c r="Z714" s="123"/>
    </row>
    <row r="715" spans="1:26" ht="15.75" customHeight="1" x14ac:dyDescent="0.35">
      <c r="A715" s="2"/>
      <c r="B715" s="1"/>
      <c r="C715" s="3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23"/>
      <c r="T715" s="123"/>
      <c r="U715" s="123"/>
      <c r="V715" s="123"/>
      <c r="W715" s="123"/>
      <c r="X715" s="123"/>
      <c r="Y715" s="123"/>
      <c r="Z715" s="123"/>
    </row>
    <row r="716" spans="1:26" ht="15.75" customHeight="1" x14ac:dyDescent="0.35">
      <c r="A716" s="2"/>
      <c r="B716" s="1"/>
      <c r="C716" s="3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23"/>
      <c r="T716" s="123"/>
      <c r="U716" s="123"/>
      <c r="V716" s="123"/>
      <c r="W716" s="123"/>
      <c r="X716" s="123"/>
      <c r="Y716" s="123"/>
      <c r="Z716" s="123"/>
    </row>
    <row r="717" spans="1:26" ht="15.75" customHeight="1" x14ac:dyDescent="0.35">
      <c r="A717" s="2"/>
      <c r="B717" s="1"/>
      <c r="C717" s="3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23"/>
      <c r="T717" s="123"/>
      <c r="U717" s="123"/>
      <c r="V717" s="123"/>
      <c r="W717" s="123"/>
      <c r="X717" s="123"/>
      <c r="Y717" s="123"/>
      <c r="Z717" s="123"/>
    </row>
    <row r="718" spans="1:26" ht="15.75" customHeight="1" x14ac:dyDescent="0.35">
      <c r="A718" s="2"/>
      <c r="B718" s="1"/>
      <c r="C718" s="3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23"/>
      <c r="T718" s="123"/>
      <c r="U718" s="123"/>
      <c r="V718" s="123"/>
      <c r="W718" s="123"/>
      <c r="X718" s="123"/>
      <c r="Y718" s="123"/>
      <c r="Z718" s="123"/>
    </row>
    <row r="719" spans="1:26" ht="15.75" customHeight="1" x14ac:dyDescent="0.35">
      <c r="A719" s="2"/>
      <c r="B719" s="1"/>
      <c r="C719" s="3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23"/>
      <c r="T719" s="123"/>
      <c r="U719" s="123"/>
      <c r="V719" s="123"/>
      <c r="W719" s="123"/>
      <c r="X719" s="123"/>
      <c r="Y719" s="123"/>
      <c r="Z719" s="123"/>
    </row>
    <row r="720" spans="1:26" ht="15.75" customHeight="1" x14ac:dyDescent="0.35">
      <c r="A720" s="2"/>
      <c r="B720" s="1"/>
      <c r="C720" s="3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23"/>
      <c r="T720" s="123"/>
      <c r="U720" s="123"/>
      <c r="V720" s="123"/>
      <c r="W720" s="123"/>
      <c r="X720" s="123"/>
      <c r="Y720" s="123"/>
      <c r="Z720" s="123"/>
    </row>
    <row r="721" spans="1:26" ht="15.75" customHeight="1" x14ac:dyDescent="0.35">
      <c r="A721" s="2"/>
      <c r="B721" s="1"/>
      <c r="C721" s="3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23"/>
      <c r="T721" s="123"/>
      <c r="U721" s="123"/>
      <c r="V721" s="123"/>
      <c r="W721" s="123"/>
      <c r="X721" s="123"/>
      <c r="Y721" s="123"/>
      <c r="Z721" s="123"/>
    </row>
    <row r="722" spans="1:26" ht="15.75" customHeight="1" x14ac:dyDescent="0.35">
      <c r="A722" s="2"/>
      <c r="B722" s="1"/>
      <c r="C722" s="3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23"/>
      <c r="T722" s="123"/>
      <c r="U722" s="123"/>
      <c r="V722" s="123"/>
      <c r="W722" s="123"/>
      <c r="X722" s="123"/>
      <c r="Y722" s="123"/>
      <c r="Z722" s="123"/>
    </row>
    <row r="723" spans="1:26" ht="15.75" customHeight="1" x14ac:dyDescent="0.35">
      <c r="A723" s="2"/>
      <c r="B723" s="1"/>
      <c r="C723" s="3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23"/>
      <c r="T723" s="123"/>
      <c r="U723" s="123"/>
      <c r="V723" s="123"/>
      <c r="W723" s="123"/>
      <c r="X723" s="123"/>
      <c r="Y723" s="123"/>
      <c r="Z723" s="123"/>
    </row>
    <row r="724" spans="1:26" ht="15.75" customHeight="1" x14ac:dyDescent="0.35">
      <c r="A724" s="2"/>
      <c r="B724" s="1"/>
      <c r="C724" s="3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23"/>
      <c r="T724" s="123"/>
      <c r="U724" s="123"/>
      <c r="V724" s="123"/>
      <c r="W724" s="123"/>
      <c r="X724" s="123"/>
      <c r="Y724" s="123"/>
      <c r="Z724" s="123"/>
    </row>
    <row r="725" spans="1:26" ht="15.75" customHeight="1" x14ac:dyDescent="0.35">
      <c r="A725" s="2"/>
      <c r="B725" s="1"/>
      <c r="C725" s="3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23"/>
      <c r="T725" s="123"/>
      <c r="U725" s="123"/>
      <c r="V725" s="123"/>
      <c r="W725" s="123"/>
      <c r="X725" s="123"/>
      <c r="Y725" s="123"/>
      <c r="Z725" s="123"/>
    </row>
    <row r="726" spans="1:26" ht="15.75" customHeight="1" x14ac:dyDescent="0.35">
      <c r="A726" s="2"/>
      <c r="B726" s="1"/>
      <c r="C726" s="3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23"/>
      <c r="T726" s="123"/>
      <c r="U726" s="123"/>
      <c r="V726" s="123"/>
      <c r="W726" s="123"/>
      <c r="X726" s="123"/>
      <c r="Y726" s="123"/>
      <c r="Z726" s="123"/>
    </row>
    <row r="727" spans="1:26" ht="15.75" customHeight="1" x14ac:dyDescent="0.35">
      <c r="A727" s="2"/>
      <c r="B727" s="1"/>
      <c r="C727" s="3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23"/>
      <c r="T727" s="123"/>
      <c r="U727" s="123"/>
      <c r="V727" s="123"/>
      <c r="W727" s="123"/>
      <c r="X727" s="123"/>
      <c r="Y727" s="123"/>
      <c r="Z727" s="123"/>
    </row>
    <row r="728" spans="1:26" ht="15.75" customHeight="1" x14ac:dyDescent="0.35">
      <c r="A728" s="2"/>
      <c r="B728" s="1"/>
      <c r="C728" s="3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23"/>
      <c r="T728" s="123"/>
      <c r="U728" s="123"/>
      <c r="V728" s="123"/>
      <c r="W728" s="123"/>
      <c r="X728" s="123"/>
      <c r="Y728" s="123"/>
      <c r="Z728" s="123"/>
    </row>
    <row r="729" spans="1:26" ht="15.75" customHeight="1" x14ac:dyDescent="0.35">
      <c r="A729" s="2"/>
      <c r="B729" s="1"/>
      <c r="C729" s="3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23"/>
      <c r="T729" s="123"/>
      <c r="U729" s="123"/>
      <c r="V729" s="123"/>
      <c r="W729" s="123"/>
      <c r="X729" s="123"/>
      <c r="Y729" s="123"/>
      <c r="Z729" s="123"/>
    </row>
    <row r="730" spans="1:26" ht="15.75" customHeight="1" x14ac:dyDescent="0.35">
      <c r="A730" s="2"/>
      <c r="B730" s="1"/>
      <c r="C730" s="3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23"/>
      <c r="T730" s="123"/>
      <c r="U730" s="123"/>
      <c r="V730" s="123"/>
      <c r="W730" s="123"/>
      <c r="X730" s="123"/>
      <c r="Y730" s="123"/>
      <c r="Z730" s="123"/>
    </row>
    <row r="731" spans="1:26" ht="15.75" customHeight="1" x14ac:dyDescent="0.35">
      <c r="A731" s="2"/>
      <c r="B731" s="1"/>
      <c r="C731" s="3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23"/>
      <c r="T731" s="123"/>
      <c r="U731" s="123"/>
      <c r="V731" s="123"/>
      <c r="W731" s="123"/>
      <c r="X731" s="123"/>
      <c r="Y731" s="123"/>
      <c r="Z731" s="123"/>
    </row>
    <row r="732" spans="1:26" ht="15.75" customHeight="1" x14ac:dyDescent="0.35">
      <c r="A732" s="2"/>
      <c r="B732" s="1"/>
      <c r="C732" s="3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23"/>
      <c r="T732" s="123"/>
      <c r="U732" s="123"/>
      <c r="V732" s="123"/>
      <c r="W732" s="123"/>
      <c r="X732" s="123"/>
      <c r="Y732" s="123"/>
      <c r="Z732" s="123"/>
    </row>
    <row r="733" spans="1:26" ht="15.75" customHeight="1" x14ac:dyDescent="0.35">
      <c r="A733" s="2"/>
      <c r="B733" s="1"/>
      <c r="C733" s="3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23"/>
      <c r="T733" s="123"/>
      <c r="U733" s="123"/>
      <c r="V733" s="123"/>
      <c r="W733" s="123"/>
      <c r="X733" s="123"/>
      <c r="Y733" s="123"/>
      <c r="Z733" s="123"/>
    </row>
    <row r="734" spans="1:26" ht="15.75" customHeight="1" x14ac:dyDescent="0.35">
      <c r="A734" s="2"/>
      <c r="B734" s="1"/>
      <c r="C734" s="3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23"/>
      <c r="T734" s="123"/>
      <c r="U734" s="123"/>
      <c r="V734" s="123"/>
      <c r="W734" s="123"/>
      <c r="X734" s="123"/>
      <c r="Y734" s="123"/>
      <c r="Z734" s="123"/>
    </row>
    <row r="735" spans="1:26" ht="15.75" customHeight="1" x14ac:dyDescent="0.35">
      <c r="A735" s="2"/>
      <c r="B735" s="1"/>
      <c r="C735" s="3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23"/>
      <c r="T735" s="123"/>
      <c r="U735" s="123"/>
      <c r="V735" s="123"/>
      <c r="W735" s="123"/>
      <c r="X735" s="123"/>
      <c r="Y735" s="123"/>
      <c r="Z735" s="123"/>
    </row>
    <row r="736" spans="1:26" ht="15.75" customHeight="1" x14ac:dyDescent="0.35">
      <c r="A736" s="2"/>
      <c r="B736" s="1"/>
      <c r="C736" s="3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23"/>
      <c r="T736" s="123"/>
      <c r="U736" s="123"/>
      <c r="V736" s="123"/>
      <c r="W736" s="123"/>
      <c r="X736" s="123"/>
      <c r="Y736" s="123"/>
      <c r="Z736" s="123"/>
    </row>
    <row r="737" spans="1:26" ht="15.75" customHeight="1" x14ac:dyDescent="0.35">
      <c r="A737" s="2"/>
      <c r="B737" s="1"/>
      <c r="C737" s="3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23"/>
      <c r="T737" s="123"/>
      <c r="U737" s="123"/>
      <c r="V737" s="123"/>
      <c r="W737" s="123"/>
      <c r="X737" s="123"/>
      <c r="Y737" s="123"/>
      <c r="Z737" s="123"/>
    </row>
    <row r="738" spans="1:26" ht="15.75" customHeight="1" x14ac:dyDescent="0.35">
      <c r="A738" s="2"/>
      <c r="B738" s="1"/>
      <c r="C738" s="3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23"/>
      <c r="T738" s="123"/>
      <c r="U738" s="123"/>
      <c r="V738" s="123"/>
      <c r="W738" s="123"/>
      <c r="X738" s="123"/>
      <c r="Y738" s="123"/>
      <c r="Z738" s="123"/>
    </row>
    <row r="739" spans="1:26" ht="15.75" customHeight="1" x14ac:dyDescent="0.35">
      <c r="A739" s="2"/>
      <c r="B739" s="1"/>
      <c r="C739" s="3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23"/>
      <c r="T739" s="123"/>
      <c r="U739" s="123"/>
      <c r="V739" s="123"/>
      <c r="W739" s="123"/>
      <c r="X739" s="123"/>
      <c r="Y739" s="123"/>
      <c r="Z739" s="123"/>
    </row>
    <row r="740" spans="1:26" ht="15.75" customHeight="1" x14ac:dyDescent="0.35">
      <c r="A740" s="2"/>
      <c r="B740" s="1"/>
      <c r="C740" s="3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23"/>
      <c r="T740" s="123"/>
      <c r="U740" s="123"/>
      <c r="V740" s="123"/>
      <c r="W740" s="123"/>
      <c r="X740" s="123"/>
      <c r="Y740" s="123"/>
      <c r="Z740" s="123"/>
    </row>
    <row r="741" spans="1:26" ht="15.75" customHeight="1" x14ac:dyDescent="0.35">
      <c r="A741" s="2"/>
      <c r="B741" s="1"/>
      <c r="C741" s="3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23"/>
      <c r="T741" s="123"/>
      <c r="U741" s="123"/>
      <c r="V741" s="123"/>
      <c r="W741" s="123"/>
      <c r="X741" s="123"/>
      <c r="Y741" s="123"/>
      <c r="Z741" s="123"/>
    </row>
    <row r="742" spans="1:26" ht="15.75" customHeight="1" x14ac:dyDescent="0.35">
      <c r="A742" s="2"/>
      <c r="B742" s="1"/>
      <c r="C742" s="3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23"/>
      <c r="T742" s="123"/>
      <c r="U742" s="123"/>
      <c r="V742" s="123"/>
      <c r="W742" s="123"/>
      <c r="X742" s="123"/>
      <c r="Y742" s="123"/>
      <c r="Z742" s="123"/>
    </row>
    <row r="743" spans="1:26" ht="15.75" customHeight="1" x14ac:dyDescent="0.35">
      <c r="A743" s="2"/>
      <c r="B743" s="1"/>
      <c r="C743" s="3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23"/>
      <c r="T743" s="123"/>
      <c r="U743" s="123"/>
      <c r="V743" s="123"/>
      <c r="W743" s="123"/>
      <c r="X743" s="123"/>
      <c r="Y743" s="123"/>
      <c r="Z743" s="123"/>
    </row>
    <row r="744" spans="1:26" ht="15.75" customHeight="1" x14ac:dyDescent="0.35">
      <c r="A744" s="2"/>
      <c r="B744" s="1"/>
      <c r="C744" s="3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23"/>
      <c r="T744" s="123"/>
      <c r="U744" s="123"/>
      <c r="V744" s="123"/>
      <c r="W744" s="123"/>
      <c r="X744" s="123"/>
      <c r="Y744" s="123"/>
      <c r="Z744" s="123"/>
    </row>
    <row r="745" spans="1:26" ht="15.75" customHeight="1" x14ac:dyDescent="0.35">
      <c r="A745" s="2"/>
      <c r="B745" s="1"/>
      <c r="C745" s="3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23"/>
      <c r="T745" s="123"/>
      <c r="U745" s="123"/>
      <c r="V745" s="123"/>
      <c r="W745" s="123"/>
      <c r="X745" s="123"/>
      <c r="Y745" s="123"/>
      <c r="Z745" s="123"/>
    </row>
    <row r="746" spans="1:26" ht="15.75" customHeight="1" x14ac:dyDescent="0.35">
      <c r="A746" s="2"/>
      <c r="B746" s="1"/>
      <c r="C746" s="3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23"/>
      <c r="T746" s="123"/>
      <c r="U746" s="123"/>
      <c r="V746" s="123"/>
      <c r="W746" s="123"/>
      <c r="X746" s="123"/>
      <c r="Y746" s="123"/>
      <c r="Z746" s="123"/>
    </row>
    <row r="747" spans="1:26" ht="15.75" customHeight="1" x14ac:dyDescent="0.35">
      <c r="A747" s="2"/>
      <c r="B747" s="1"/>
      <c r="C747" s="3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23"/>
      <c r="T747" s="123"/>
      <c r="U747" s="123"/>
      <c r="V747" s="123"/>
      <c r="W747" s="123"/>
      <c r="X747" s="123"/>
      <c r="Y747" s="123"/>
      <c r="Z747" s="123"/>
    </row>
    <row r="748" spans="1:26" ht="15.75" customHeight="1" x14ac:dyDescent="0.35">
      <c r="A748" s="2"/>
      <c r="B748" s="1"/>
      <c r="C748" s="3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23"/>
      <c r="T748" s="123"/>
      <c r="U748" s="123"/>
      <c r="V748" s="123"/>
      <c r="W748" s="123"/>
      <c r="X748" s="123"/>
      <c r="Y748" s="123"/>
      <c r="Z748" s="123"/>
    </row>
    <row r="749" spans="1:26" ht="15.75" customHeight="1" x14ac:dyDescent="0.35">
      <c r="A749" s="2"/>
      <c r="B749" s="1"/>
      <c r="C749" s="3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23"/>
      <c r="T749" s="123"/>
      <c r="U749" s="123"/>
      <c r="V749" s="123"/>
      <c r="W749" s="123"/>
      <c r="X749" s="123"/>
      <c r="Y749" s="123"/>
      <c r="Z749" s="123"/>
    </row>
    <row r="750" spans="1:26" ht="15.75" customHeight="1" x14ac:dyDescent="0.35">
      <c r="A750" s="2"/>
      <c r="B750" s="1"/>
      <c r="C750" s="3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23"/>
      <c r="T750" s="123"/>
      <c r="U750" s="123"/>
      <c r="V750" s="123"/>
      <c r="W750" s="123"/>
      <c r="X750" s="123"/>
      <c r="Y750" s="123"/>
      <c r="Z750" s="123"/>
    </row>
    <row r="751" spans="1:26" ht="15.75" customHeight="1" x14ac:dyDescent="0.35">
      <c r="A751" s="2"/>
      <c r="B751" s="1"/>
      <c r="C751" s="3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23"/>
      <c r="T751" s="123"/>
      <c r="U751" s="123"/>
      <c r="V751" s="123"/>
      <c r="W751" s="123"/>
      <c r="X751" s="123"/>
      <c r="Y751" s="123"/>
      <c r="Z751" s="123"/>
    </row>
    <row r="752" spans="1:26" ht="15.75" customHeight="1" x14ac:dyDescent="0.35">
      <c r="A752" s="2"/>
      <c r="B752" s="1"/>
      <c r="C752" s="3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23"/>
      <c r="T752" s="123"/>
      <c r="U752" s="123"/>
      <c r="V752" s="123"/>
      <c r="W752" s="123"/>
      <c r="X752" s="123"/>
      <c r="Y752" s="123"/>
      <c r="Z752" s="123"/>
    </row>
    <row r="753" spans="1:26" ht="15.75" customHeight="1" x14ac:dyDescent="0.35">
      <c r="A753" s="2"/>
      <c r="B753" s="1"/>
      <c r="C753" s="3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23"/>
      <c r="T753" s="123"/>
      <c r="U753" s="123"/>
      <c r="V753" s="123"/>
      <c r="W753" s="123"/>
      <c r="X753" s="123"/>
      <c r="Y753" s="123"/>
      <c r="Z753" s="123"/>
    </row>
    <row r="754" spans="1:26" ht="15.75" customHeight="1" x14ac:dyDescent="0.35">
      <c r="A754" s="2"/>
      <c r="B754" s="1"/>
      <c r="C754" s="3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23"/>
      <c r="T754" s="123"/>
      <c r="U754" s="123"/>
      <c r="V754" s="123"/>
      <c r="W754" s="123"/>
      <c r="X754" s="123"/>
      <c r="Y754" s="123"/>
      <c r="Z754" s="123"/>
    </row>
    <row r="755" spans="1:26" ht="15.75" customHeight="1" x14ac:dyDescent="0.35">
      <c r="A755" s="2"/>
      <c r="B755" s="1"/>
      <c r="C755" s="3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23"/>
      <c r="T755" s="123"/>
      <c r="U755" s="123"/>
      <c r="V755" s="123"/>
      <c r="W755" s="123"/>
      <c r="X755" s="123"/>
      <c r="Y755" s="123"/>
      <c r="Z755" s="123"/>
    </row>
    <row r="756" spans="1:26" ht="15.75" customHeight="1" x14ac:dyDescent="0.35">
      <c r="A756" s="2"/>
      <c r="B756" s="1"/>
      <c r="C756" s="3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23"/>
      <c r="T756" s="123"/>
      <c r="U756" s="123"/>
      <c r="V756" s="123"/>
      <c r="W756" s="123"/>
      <c r="X756" s="123"/>
      <c r="Y756" s="123"/>
      <c r="Z756" s="123"/>
    </row>
    <row r="757" spans="1:26" ht="15.75" customHeight="1" x14ac:dyDescent="0.35">
      <c r="A757" s="2"/>
      <c r="B757" s="1"/>
      <c r="C757" s="3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23"/>
      <c r="T757" s="123"/>
      <c r="U757" s="123"/>
      <c r="V757" s="123"/>
      <c r="W757" s="123"/>
      <c r="X757" s="123"/>
      <c r="Y757" s="123"/>
      <c r="Z757" s="123"/>
    </row>
    <row r="758" spans="1:26" ht="15.75" customHeight="1" x14ac:dyDescent="0.35">
      <c r="A758" s="2"/>
      <c r="B758" s="1"/>
      <c r="C758" s="3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23"/>
      <c r="T758" s="123"/>
      <c r="U758" s="123"/>
      <c r="V758" s="123"/>
      <c r="W758" s="123"/>
      <c r="X758" s="123"/>
      <c r="Y758" s="123"/>
      <c r="Z758" s="123"/>
    </row>
    <row r="759" spans="1:26" ht="15.75" customHeight="1" x14ac:dyDescent="0.35">
      <c r="A759" s="2"/>
      <c r="B759" s="1"/>
      <c r="C759" s="3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23"/>
      <c r="T759" s="123"/>
      <c r="U759" s="123"/>
      <c r="V759" s="123"/>
      <c r="W759" s="123"/>
      <c r="X759" s="123"/>
      <c r="Y759" s="123"/>
      <c r="Z759" s="123"/>
    </row>
    <row r="760" spans="1:26" ht="15.75" customHeight="1" x14ac:dyDescent="0.35">
      <c r="A760" s="2"/>
      <c r="B760" s="1"/>
      <c r="C760" s="3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23"/>
      <c r="T760" s="123"/>
      <c r="U760" s="123"/>
      <c r="V760" s="123"/>
      <c r="W760" s="123"/>
      <c r="X760" s="123"/>
      <c r="Y760" s="123"/>
      <c r="Z760" s="123"/>
    </row>
    <row r="761" spans="1:26" ht="15.75" customHeight="1" x14ac:dyDescent="0.35">
      <c r="A761" s="2"/>
      <c r="B761" s="1"/>
      <c r="C761" s="3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23"/>
      <c r="T761" s="123"/>
      <c r="U761" s="123"/>
      <c r="V761" s="123"/>
      <c r="W761" s="123"/>
      <c r="X761" s="123"/>
      <c r="Y761" s="123"/>
      <c r="Z761" s="123"/>
    </row>
    <row r="762" spans="1:26" ht="15.75" customHeight="1" x14ac:dyDescent="0.35">
      <c r="A762" s="2"/>
      <c r="B762" s="1"/>
      <c r="C762" s="3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23"/>
      <c r="T762" s="123"/>
      <c r="U762" s="123"/>
      <c r="V762" s="123"/>
      <c r="W762" s="123"/>
      <c r="X762" s="123"/>
      <c r="Y762" s="123"/>
      <c r="Z762" s="123"/>
    </row>
    <row r="763" spans="1:26" ht="15.75" customHeight="1" x14ac:dyDescent="0.35">
      <c r="A763" s="2"/>
      <c r="B763" s="1"/>
      <c r="C763" s="3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23"/>
      <c r="T763" s="123"/>
      <c r="U763" s="123"/>
      <c r="V763" s="123"/>
      <c r="W763" s="123"/>
      <c r="X763" s="123"/>
      <c r="Y763" s="123"/>
      <c r="Z763" s="123"/>
    </row>
    <row r="764" spans="1:26" ht="15.75" customHeight="1" x14ac:dyDescent="0.35">
      <c r="A764" s="2"/>
      <c r="B764" s="1"/>
      <c r="C764" s="3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23"/>
      <c r="T764" s="123"/>
      <c r="U764" s="123"/>
      <c r="V764" s="123"/>
      <c r="W764" s="123"/>
      <c r="X764" s="123"/>
      <c r="Y764" s="123"/>
      <c r="Z764" s="123"/>
    </row>
    <row r="765" spans="1:26" ht="15.75" customHeight="1" x14ac:dyDescent="0.35">
      <c r="A765" s="2"/>
      <c r="B765" s="1"/>
      <c r="C765" s="3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23"/>
      <c r="T765" s="123"/>
      <c r="U765" s="123"/>
      <c r="V765" s="123"/>
      <c r="W765" s="123"/>
      <c r="X765" s="123"/>
      <c r="Y765" s="123"/>
      <c r="Z765" s="123"/>
    </row>
    <row r="766" spans="1:26" ht="15.75" customHeight="1" x14ac:dyDescent="0.35">
      <c r="A766" s="2"/>
      <c r="B766" s="1"/>
      <c r="C766" s="3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23"/>
      <c r="T766" s="123"/>
      <c r="U766" s="123"/>
      <c r="V766" s="123"/>
      <c r="W766" s="123"/>
      <c r="X766" s="123"/>
      <c r="Y766" s="123"/>
      <c r="Z766" s="123"/>
    </row>
    <row r="767" spans="1:26" ht="15.75" customHeight="1" x14ac:dyDescent="0.35">
      <c r="A767" s="2"/>
      <c r="B767" s="1"/>
      <c r="C767" s="3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23"/>
      <c r="T767" s="123"/>
      <c r="U767" s="123"/>
      <c r="V767" s="123"/>
      <c r="W767" s="123"/>
      <c r="X767" s="123"/>
      <c r="Y767" s="123"/>
      <c r="Z767" s="123"/>
    </row>
    <row r="768" spans="1:26" ht="15.75" customHeight="1" x14ac:dyDescent="0.35">
      <c r="A768" s="2"/>
      <c r="B768" s="1"/>
      <c r="C768" s="3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23"/>
      <c r="T768" s="123"/>
      <c r="U768" s="123"/>
      <c r="V768" s="123"/>
      <c r="W768" s="123"/>
      <c r="X768" s="123"/>
      <c r="Y768" s="123"/>
      <c r="Z768" s="123"/>
    </row>
    <row r="769" spans="1:26" ht="15.75" customHeight="1" x14ac:dyDescent="0.35">
      <c r="A769" s="2"/>
      <c r="B769" s="1"/>
      <c r="C769" s="3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23"/>
      <c r="T769" s="123"/>
      <c r="U769" s="123"/>
      <c r="V769" s="123"/>
      <c r="W769" s="123"/>
      <c r="X769" s="123"/>
      <c r="Y769" s="123"/>
      <c r="Z769" s="123"/>
    </row>
    <row r="770" spans="1:26" ht="15.75" customHeight="1" x14ac:dyDescent="0.35">
      <c r="A770" s="2"/>
      <c r="B770" s="1"/>
      <c r="C770" s="3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23"/>
      <c r="T770" s="123"/>
      <c r="U770" s="123"/>
      <c r="V770" s="123"/>
      <c r="W770" s="123"/>
      <c r="X770" s="123"/>
      <c r="Y770" s="123"/>
      <c r="Z770" s="123"/>
    </row>
    <row r="771" spans="1:26" ht="15.75" customHeight="1" x14ac:dyDescent="0.35">
      <c r="A771" s="2"/>
      <c r="B771" s="1"/>
      <c r="C771" s="3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23"/>
      <c r="T771" s="123"/>
      <c r="U771" s="123"/>
      <c r="V771" s="123"/>
      <c r="W771" s="123"/>
      <c r="X771" s="123"/>
      <c r="Y771" s="123"/>
      <c r="Z771" s="123"/>
    </row>
    <row r="772" spans="1:26" ht="15.75" customHeight="1" x14ac:dyDescent="0.35">
      <c r="A772" s="2"/>
      <c r="B772" s="1"/>
      <c r="C772" s="3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23"/>
      <c r="T772" s="123"/>
      <c r="U772" s="123"/>
      <c r="V772" s="123"/>
      <c r="W772" s="123"/>
      <c r="X772" s="123"/>
      <c r="Y772" s="123"/>
      <c r="Z772" s="123"/>
    </row>
    <row r="773" spans="1:26" ht="15.75" customHeight="1" x14ac:dyDescent="0.35">
      <c r="A773" s="2"/>
      <c r="B773" s="1"/>
      <c r="C773" s="3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23"/>
      <c r="T773" s="123"/>
      <c r="U773" s="123"/>
      <c r="V773" s="123"/>
      <c r="W773" s="123"/>
      <c r="X773" s="123"/>
      <c r="Y773" s="123"/>
      <c r="Z773" s="123"/>
    </row>
    <row r="774" spans="1:26" ht="15.75" customHeight="1" x14ac:dyDescent="0.35">
      <c r="A774" s="2"/>
      <c r="B774" s="1"/>
      <c r="C774" s="3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23"/>
      <c r="T774" s="123"/>
      <c r="U774" s="123"/>
      <c r="V774" s="123"/>
      <c r="W774" s="123"/>
      <c r="X774" s="123"/>
      <c r="Y774" s="123"/>
      <c r="Z774" s="123"/>
    </row>
    <row r="775" spans="1:26" ht="15.75" customHeight="1" x14ac:dyDescent="0.35">
      <c r="A775" s="2"/>
      <c r="B775" s="1"/>
      <c r="C775" s="3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23"/>
      <c r="T775" s="123"/>
      <c r="U775" s="123"/>
      <c r="V775" s="123"/>
      <c r="W775" s="123"/>
      <c r="X775" s="123"/>
      <c r="Y775" s="123"/>
      <c r="Z775" s="123"/>
    </row>
    <row r="776" spans="1:26" ht="15.75" customHeight="1" x14ac:dyDescent="0.35">
      <c r="A776" s="2"/>
      <c r="B776" s="1"/>
      <c r="C776" s="3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23"/>
      <c r="T776" s="123"/>
      <c r="U776" s="123"/>
      <c r="V776" s="123"/>
      <c r="W776" s="123"/>
      <c r="X776" s="123"/>
      <c r="Y776" s="123"/>
      <c r="Z776" s="123"/>
    </row>
    <row r="777" spans="1:26" ht="15.75" customHeight="1" x14ac:dyDescent="0.35">
      <c r="A777" s="2"/>
      <c r="B777" s="1"/>
      <c r="C777" s="3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23"/>
      <c r="T777" s="123"/>
      <c r="U777" s="123"/>
      <c r="V777" s="123"/>
      <c r="W777" s="123"/>
      <c r="X777" s="123"/>
      <c r="Y777" s="123"/>
      <c r="Z777" s="123"/>
    </row>
    <row r="778" spans="1:26" ht="15.75" customHeight="1" x14ac:dyDescent="0.35">
      <c r="A778" s="2"/>
      <c r="B778" s="1"/>
      <c r="C778" s="3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23"/>
      <c r="T778" s="123"/>
      <c r="U778" s="123"/>
      <c r="V778" s="123"/>
      <c r="W778" s="123"/>
      <c r="X778" s="123"/>
      <c r="Y778" s="123"/>
      <c r="Z778" s="123"/>
    </row>
    <row r="779" spans="1:26" ht="15.75" customHeight="1" x14ac:dyDescent="0.35">
      <c r="A779" s="2"/>
      <c r="B779" s="1"/>
      <c r="C779" s="3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23"/>
      <c r="T779" s="123"/>
      <c r="U779" s="123"/>
      <c r="V779" s="123"/>
      <c r="W779" s="123"/>
      <c r="X779" s="123"/>
      <c r="Y779" s="123"/>
      <c r="Z779" s="123"/>
    </row>
    <row r="780" spans="1:26" ht="15.75" customHeight="1" x14ac:dyDescent="0.35">
      <c r="A780" s="2"/>
      <c r="B780" s="1"/>
      <c r="C780" s="3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23"/>
      <c r="T780" s="123"/>
      <c r="U780" s="123"/>
      <c r="V780" s="123"/>
      <c r="W780" s="123"/>
      <c r="X780" s="123"/>
      <c r="Y780" s="123"/>
      <c r="Z780" s="123"/>
    </row>
    <row r="781" spans="1:26" ht="15.75" customHeight="1" x14ac:dyDescent="0.35">
      <c r="A781" s="2"/>
      <c r="B781" s="1"/>
      <c r="C781" s="3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23"/>
      <c r="T781" s="123"/>
      <c r="U781" s="123"/>
      <c r="V781" s="123"/>
      <c r="W781" s="123"/>
      <c r="X781" s="123"/>
      <c r="Y781" s="123"/>
      <c r="Z781" s="123"/>
    </row>
    <row r="782" spans="1:26" ht="15.75" customHeight="1" x14ac:dyDescent="0.35">
      <c r="A782" s="2"/>
      <c r="B782" s="1"/>
      <c r="C782" s="3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23"/>
      <c r="T782" s="123"/>
      <c r="U782" s="123"/>
      <c r="V782" s="123"/>
      <c r="W782" s="123"/>
      <c r="X782" s="123"/>
      <c r="Y782" s="123"/>
      <c r="Z782" s="123"/>
    </row>
    <row r="783" spans="1:26" ht="15.75" customHeight="1" x14ac:dyDescent="0.35">
      <c r="A783" s="2"/>
      <c r="B783" s="1"/>
      <c r="C783" s="3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23"/>
      <c r="T783" s="123"/>
      <c r="U783" s="123"/>
      <c r="V783" s="123"/>
      <c r="W783" s="123"/>
      <c r="X783" s="123"/>
      <c r="Y783" s="123"/>
      <c r="Z783" s="123"/>
    </row>
    <row r="784" spans="1:26" ht="15.75" customHeight="1" x14ac:dyDescent="0.35">
      <c r="A784" s="2"/>
      <c r="B784" s="1"/>
      <c r="C784" s="3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23"/>
      <c r="T784" s="123"/>
      <c r="U784" s="123"/>
      <c r="V784" s="123"/>
      <c r="W784" s="123"/>
      <c r="X784" s="123"/>
      <c r="Y784" s="123"/>
      <c r="Z784" s="123"/>
    </row>
    <row r="785" spans="1:26" ht="15.75" customHeight="1" x14ac:dyDescent="0.35">
      <c r="A785" s="2"/>
      <c r="B785" s="1"/>
      <c r="C785" s="3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23"/>
      <c r="T785" s="123"/>
      <c r="U785" s="123"/>
      <c r="V785" s="123"/>
      <c r="W785" s="123"/>
      <c r="X785" s="123"/>
      <c r="Y785" s="123"/>
      <c r="Z785" s="123"/>
    </row>
    <row r="786" spans="1:26" ht="15.75" customHeight="1" x14ac:dyDescent="0.35">
      <c r="A786" s="2"/>
      <c r="B786" s="1"/>
      <c r="C786" s="3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23"/>
      <c r="T786" s="123"/>
      <c r="U786" s="123"/>
      <c r="V786" s="123"/>
      <c r="W786" s="123"/>
      <c r="X786" s="123"/>
      <c r="Y786" s="123"/>
      <c r="Z786" s="123"/>
    </row>
    <row r="787" spans="1:26" ht="15.75" customHeight="1" x14ac:dyDescent="0.35">
      <c r="A787" s="2"/>
      <c r="B787" s="1"/>
      <c r="C787" s="3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23"/>
      <c r="T787" s="123"/>
      <c r="U787" s="123"/>
      <c r="V787" s="123"/>
      <c r="W787" s="123"/>
      <c r="X787" s="123"/>
      <c r="Y787" s="123"/>
      <c r="Z787" s="123"/>
    </row>
    <row r="788" spans="1:26" ht="15.75" customHeight="1" x14ac:dyDescent="0.35">
      <c r="A788" s="2"/>
      <c r="B788" s="1"/>
      <c r="C788" s="3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23"/>
      <c r="T788" s="123"/>
      <c r="U788" s="123"/>
      <c r="V788" s="123"/>
      <c r="W788" s="123"/>
      <c r="X788" s="123"/>
      <c r="Y788" s="123"/>
      <c r="Z788" s="123"/>
    </row>
    <row r="789" spans="1:26" ht="15.75" customHeight="1" x14ac:dyDescent="0.35">
      <c r="A789" s="2"/>
      <c r="B789" s="1"/>
      <c r="C789" s="3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23"/>
      <c r="T789" s="123"/>
      <c r="U789" s="123"/>
      <c r="V789" s="123"/>
      <c r="W789" s="123"/>
      <c r="X789" s="123"/>
      <c r="Y789" s="123"/>
      <c r="Z789" s="123"/>
    </row>
    <row r="790" spans="1:26" ht="15.75" customHeight="1" x14ac:dyDescent="0.35">
      <c r="A790" s="2"/>
      <c r="B790" s="1"/>
      <c r="C790" s="3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23"/>
      <c r="T790" s="123"/>
      <c r="U790" s="123"/>
      <c r="V790" s="123"/>
      <c r="W790" s="123"/>
      <c r="X790" s="123"/>
      <c r="Y790" s="123"/>
      <c r="Z790" s="123"/>
    </row>
    <row r="791" spans="1:26" ht="15.75" customHeight="1" x14ac:dyDescent="0.35">
      <c r="A791" s="2"/>
      <c r="B791" s="1"/>
      <c r="C791" s="3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23"/>
      <c r="T791" s="123"/>
      <c r="U791" s="123"/>
      <c r="V791" s="123"/>
      <c r="W791" s="123"/>
      <c r="X791" s="123"/>
      <c r="Y791" s="123"/>
      <c r="Z791" s="123"/>
    </row>
    <row r="792" spans="1:26" ht="15.75" customHeight="1" x14ac:dyDescent="0.35">
      <c r="A792" s="2"/>
      <c r="B792" s="1"/>
      <c r="C792" s="3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23"/>
      <c r="T792" s="123"/>
      <c r="U792" s="123"/>
      <c r="V792" s="123"/>
      <c r="W792" s="123"/>
      <c r="X792" s="123"/>
      <c r="Y792" s="123"/>
      <c r="Z792" s="123"/>
    </row>
    <row r="793" spans="1:26" ht="15.75" customHeight="1" x14ac:dyDescent="0.35">
      <c r="A793" s="2"/>
      <c r="B793" s="1"/>
      <c r="C793" s="3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23"/>
      <c r="T793" s="123"/>
      <c r="U793" s="123"/>
      <c r="V793" s="123"/>
      <c r="W793" s="123"/>
      <c r="X793" s="123"/>
      <c r="Y793" s="123"/>
      <c r="Z793" s="123"/>
    </row>
    <row r="794" spans="1:26" ht="15.75" customHeight="1" x14ac:dyDescent="0.35">
      <c r="A794" s="2"/>
      <c r="B794" s="1"/>
      <c r="C794" s="3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23"/>
      <c r="T794" s="123"/>
      <c r="U794" s="123"/>
      <c r="V794" s="123"/>
      <c r="W794" s="123"/>
      <c r="X794" s="123"/>
      <c r="Y794" s="123"/>
      <c r="Z794" s="123"/>
    </row>
    <row r="795" spans="1:26" ht="15.75" customHeight="1" x14ac:dyDescent="0.35">
      <c r="A795" s="2"/>
      <c r="B795" s="1"/>
      <c r="C795" s="3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23"/>
      <c r="T795" s="123"/>
      <c r="U795" s="123"/>
      <c r="V795" s="123"/>
      <c r="W795" s="123"/>
      <c r="X795" s="123"/>
      <c r="Y795" s="123"/>
      <c r="Z795" s="123"/>
    </row>
    <row r="796" spans="1:26" ht="15.75" customHeight="1" x14ac:dyDescent="0.35">
      <c r="A796" s="2"/>
      <c r="B796" s="1"/>
      <c r="C796" s="3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23"/>
      <c r="T796" s="123"/>
      <c r="U796" s="123"/>
      <c r="V796" s="123"/>
      <c r="W796" s="123"/>
      <c r="X796" s="123"/>
      <c r="Y796" s="123"/>
      <c r="Z796" s="123"/>
    </row>
    <row r="797" spans="1:26" ht="15.75" customHeight="1" x14ac:dyDescent="0.35">
      <c r="A797" s="2"/>
      <c r="B797" s="1"/>
      <c r="C797" s="3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23"/>
      <c r="T797" s="123"/>
      <c r="U797" s="123"/>
      <c r="V797" s="123"/>
      <c r="W797" s="123"/>
      <c r="X797" s="123"/>
      <c r="Y797" s="123"/>
      <c r="Z797" s="123"/>
    </row>
    <row r="798" spans="1:26" ht="15.75" customHeight="1" x14ac:dyDescent="0.35">
      <c r="A798" s="2"/>
      <c r="B798" s="1"/>
      <c r="C798" s="3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23"/>
      <c r="T798" s="123"/>
      <c r="U798" s="123"/>
      <c r="V798" s="123"/>
      <c r="W798" s="123"/>
      <c r="X798" s="123"/>
      <c r="Y798" s="123"/>
      <c r="Z798" s="123"/>
    </row>
    <row r="799" spans="1:26" ht="15.75" customHeight="1" x14ac:dyDescent="0.35">
      <c r="A799" s="2"/>
      <c r="B799" s="1"/>
      <c r="C799" s="3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23"/>
      <c r="T799" s="123"/>
      <c r="U799" s="123"/>
      <c r="V799" s="123"/>
      <c r="W799" s="123"/>
      <c r="X799" s="123"/>
      <c r="Y799" s="123"/>
      <c r="Z799" s="123"/>
    </row>
    <row r="800" spans="1:26" ht="15.75" customHeight="1" x14ac:dyDescent="0.35">
      <c r="A800" s="2"/>
      <c r="B800" s="1"/>
      <c r="C800" s="3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23"/>
      <c r="T800" s="123"/>
      <c r="U800" s="123"/>
      <c r="V800" s="123"/>
      <c r="W800" s="123"/>
      <c r="X800" s="123"/>
      <c r="Y800" s="123"/>
      <c r="Z800" s="123"/>
    </row>
    <row r="801" spans="1:26" ht="15.75" customHeight="1" x14ac:dyDescent="0.35">
      <c r="A801" s="2"/>
      <c r="B801" s="1"/>
      <c r="C801" s="3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23"/>
      <c r="T801" s="123"/>
      <c r="U801" s="123"/>
      <c r="V801" s="123"/>
      <c r="W801" s="123"/>
      <c r="X801" s="123"/>
      <c r="Y801" s="123"/>
      <c r="Z801" s="123"/>
    </row>
    <row r="802" spans="1:26" ht="15.75" customHeight="1" x14ac:dyDescent="0.35">
      <c r="A802" s="2"/>
      <c r="B802" s="1"/>
      <c r="C802" s="3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23"/>
      <c r="T802" s="123"/>
      <c r="U802" s="123"/>
      <c r="V802" s="123"/>
      <c r="W802" s="123"/>
      <c r="X802" s="123"/>
      <c r="Y802" s="123"/>
      <c r="Z802" s="123"/>
    </row>
    <row r="803" spans="1:26" ht="15.75" customHeight="1" x14ac:dyDescent="0.35">
      <c r="A803" s="2"/>
      <c r="B803" s="1"/>
      <c r="C803" s="3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23"/>
      <c r="T803" s="123"/>
      <c r="U803" s="123"/>
      <c r="V803" s="123"/>
      <c r="W803" s="123"/>
      <c r="X803" s="123"/>
      <c r="Y803" s="123"/>
      <c r="Z803" s="123"/>
    </row>
    <row r="804" spans="1:26" ht="15.75" customHeight="1" x14ac:dyDescent="0.35">
      <c r="A804" s="2"/>
      <c r="B804" s="1"/>
      <c r="C804" s="3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23"/>
      <c r="T804" s="123"/>
      <c r="U804" s="123"/>
      <c r="V804" s="123"/>
      <c r="W804" s="123"/>
      <c r="X804" s="123"/>
      <c r="Y804" s="123"/>
      <c r="Z804" s="123"/>
    </row>
    <row r="805" spans="1:26" ht="15.75" customHeight="1" x14ac:dyDescent="0.35">
      <c r="A805" s="2"/>
      <c r="B805" s="1"/>
      <c r="C805" s="3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23"/>
      <c r="T805" s="123"/>
      <c r="U805" s="123"/>
      <c r="V805" s="123"/>
      <c r="W805" s="123"/>
      <c r="X805" s="123"/>
      <c r="Y805" s="123"/>
      <c r="Z805" s="123"/>
    </row>
    <row r="806" spans="1:26" ht="15.75" customHeight="1" x14ac:dyDescent="0.35">
      <c r="A806" s="2"/>
      <c r="B806" s="1"/>
      <c r="C806" s="3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23"/>
      <c r="T806" s="123"/>
      <c r="U806" s="123"/>
      <c r="V806" s="123"/>
      <c r="W806" s="123"/>
      <c r="X806" s="123"/>
      <c r="Y806" s="123"/>
      <c r="Z806" s="123"/>
    </row>
    <row r="807" spans="1:26" ht="15.75" customHeight="1" x14ac:dyDescent="0.35">
      <c r="A807" s="2"/>
      <c r="B807" s="1"/>
      <c r="C807" s="3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23"/>
      <c r="T807" s="123"/>
      <c r="U807" s="123"/>
      <c r="V807" s="123"/>
      <c r="W807" s="123"/>
      <c r="X807" s="123"/>
      <c r="Y807" s="123"/>
      <c r="Z807" s="123"/>
    </row>
    <row r="808" spans="1:26" ht="15.75" customHeight="1" x14ac:dyDescent="0.35">
      <c r="A808" s="2"/>
      <c r="B808" s="1"/>
      <c r="C808" s="3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23"/>
      <c r="T808" s="123"/>
      <c r="U808" s="123"/>
      <c r="V808" s="123"/>
      <c r="W808" s="123"/>
      <c r="X808" s="123"/>
      <c r="Y808" s="123"/>
      <c r="Z808" s="123"/>
    </row>
    <row r="809" spans="1:26" ht="15.75" customHeight="1" x14ac:dyDescent="0.35">
      <c r="A809" s="2"/>
      <c r="B809" s="1"/>
      <c r="C809" s="3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23"/>
      <c r="T809" s="123"/>
      <c r="U809" s="123"/>
      <c r="V809" s="123"/>
      <c r="W809" s="123"/>
      <c r="X809" s="123"/>
      <c r="Y809" s="123"/>
      <c r="Z809" s="123"/>
    </row>
    <row r="810" spans="1:26" ht="15.75" customHeight="1" x14ac:dyDescent="0.35">
      <c r="A810" s="2"/>
      <c r="B810" s="1"/>
      <c r="C810" s="3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23"/>
      <c r="T810" s="123"/>
      <c r="U810" s="123"/>
      <c r="V810" s="123"/>
      <c r="W810" s="123"/>
      <c r="X810" s="123"/>
      <c r="Y810" s="123"/>
      <c r="Z810" s="123"/>
    </row>
    <row r="811" spans="1:26" ht="15.75" customHeight="1" x14ac:dyDescent="0.35">
      <c r="A811" s="2"/>
      <c r="B811" s="1"/>
      <c r="C811" s="3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23"/>
      <c r="T811" s="123"/>
      <c r="U811" s="123"/>
      <c r="V811" s="123"/>
      <c r="W811" s="123"/>
      <c r="X811" s="123"/>
      <c r="Y811" s="123"/>
      <c r="Z811" s="123"/>
    </row>
    <row r="812" spans="1:26" ht="15.75" customHeight="1" x14ac:dyDescent="0.35">
      <c r="A812" s="2"/>
      <c r="B812" s="1"/>
      <c r="C812" s="3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23"/>
      <c r="T812" s="123"/>
      <c r="U812" s="123"/>
      <c r="V812" s="123"/>
      <c r="W812" s="123"/>
      <c r="X812" s="123"/>
      <c r="Y812" s="123"/>
      <c r="Z812" s="123"/>
    </row>
    <row r="813" spans="1:26" ht="15.75" customHeight="1" x14ac:dyDescent="0.35">
      <c r="A813" s="2"/>
      <c r="B813" s="1"/>
      <c r="C813" s="3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23"/>
      <c r="T813" s="123"/>
      <c r="U813" s="123"/>
      <c r="V813" s="123"/>
      <c r="W813" s="123"/>
      <c r="X813" s="123"/>
      <c r="Y813" s="123"/>
      <c r="Z813" s="123"/>
    </row>
    <row r="814" spans="1:26" ht="15.75" customHeight="1" x14ac:dyDescent="0.35">
      <c r="A814" s="2"/>
      <c r="B814" s="1"/>
      <c r="C814" s="3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23"/>
      <c r="T814" s="123"/>
      <c r="U814" s="123"/>
      <c r="V814" s="123"/>
      <c r="W814" s="123"/>
      <c r="X814" s="123"/>
      <c r="Y814" s="123"/>
      <c r="Z814" s="123"/>
    </row>
    <row r="815" spans="1:26" ht="15.75" customHeight="1" x14ac:dyDescent="0.35">
      <c r="A815" s="2"/>
      <c r="B815" s="1"/>
      <c r="C815" s="3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23"/>
      <c r="T815" s="123"/>
      <c r="U815" s="123"/>
      <c r="V815" s="123"/>
      <c r="W815" s="123"/>
      <c r="X815" s="123"/>
      <c r="Y815" s="123"/>
      <c r="Z815" s="123"/>
    </row>
    <row r="816" spans="1:26" ht="15.75" customHeight="1" x14ac:dyDescent="0.35">
      <c r="A816" s="2"/>
      <c r="B816" s="1"/>
      <c r="C816" s="3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23"/>
      <c r="T816" s="123"/>
      <c r="U816" s="123"/>
      <c r="V816" s="123"/>
      <c r="W816" s="123"/>
      <c r="X816" s="123"/>
      <c r="Y816" s="123"/>
      <c r="Z816" s="123"/>
    </row>
    <row r="817" spans="1:26" ht="15.75" customHeight="1" x14ac:dyDescent="0.35">
      <c r="A817" s="2"/>
      <c r="B817" s="1"/>
      <c r="C817" s="3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23"/>
      <c r="T817" s="123"/>
      <c r="U817" s="123"/>
      <c r="V817" s="123"/>
      <c r="W817" s="123"/>
      <c r="X817" s="123"/>
      <c r="Y817" s="123"/>
      <c r="Z817" s="123"/>
    </row>
    <row r="818" spans="1:26" ht="15.75" customHeight="1" x14ac:dyDescent="0.35">
      <c r="A818" s="2"/>
      <c r="B818" s="1"/>
      <c r="C818" s="3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23"/>
      <c r="T818" s="123"/>
      <c r="U818" s="123"/>
      <c r="V818" s="123"/>
      <c r="W818" s="123"/>
      <c r="X818" s="123"/>
      <c r="Y818" s="123"/>
      <c r="Z818" s="123"/>
    </row>
    <row r="819" spans="1:26" ht="15.75" customHeight="1" x14ac:dyDescent="0.35">
      <c r="A819" s="2"/>
      <c r="B819" s="1"/>
      <c r="C819" s="3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23"/>
      <c r="T819" s="123"/>
      <c r="U819" s="123"/>
      <c r="V819" s="123"/>
      <c r="W819" s="123"/>
      <c r="X819" s="123"/>
      <c r="Y819" s="123"/>
      <c r="Z819" s="123"/>
    </row>
    <row r="820" spans="1:26" ht="15.75" customHeight="1" x14ac:dyDescent="0.35">
      <c r="A820" s="2"/>
      <c r="B820" s="1"/>
      <c r="C820" s="3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23"/>
      <c r="T820" s="123"/>
      <c r="U820" s="123"/>
      <c r="V820" s="123"/>
      <c r="W820" s="123"/>
      <c r="X820" s="123"/>
      <c r="Y820" s="123"/>
      <c r="Z820" s="123"/>
    </row>
    <row r="821" spans="1:26" ht="15.75" customHeight="1" x14ac:dyDescent="0.35">
      <c r="A821" s="2"/>
      <c r="B821" s="1"/>
      <c r="C821" s="3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23"/>
      <c r="T821" s="123"/>
      <c r="U821" s="123"/>
      <c r="V821" s="123"/>
      <c r="W821" s="123"/>
      <c r="X821" s="123"/>
      <c r="Y821" s="123"/>
      <c r="Z821" s="123"/>
    </row>
    <row r="822" spans="1:26" ht="15.75" customHeight="1" x14ac:dyDescent="0.35">
      <c r="A822" s="2"/>
      <c r="B822" s="1"/>
      <c r="C822" s="3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23"/>
      <c r="T822" s="123"/>
      <c r="U822" s="123"/>
      <c r="V822" s="123"/>
      <c r="W822" s="123"/>
      <c r="X822" s="123"/>
      <c r="Y822" s="123"/>
      <c r="Z822" s="123"/>
    </row>
    <row r="823" spans="1:26" ht="15.75" customHeight="1" x14ac:dyDescent="0.35">
      <c r="A823" s="2"/>
      <c r="B823" s="1"/>
      <c r="C823" s="3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23"/>
      <c r="T823" s="123"/>
      <c r="U823" s="123"/>
      <c r="V823" s="123"/>
      <c r="W823" s="123"/>
      <c r="X823" s="123"/>
      <c r="Y823" s="123"/>
      <c r="Z823" s="123"/>
    </row>
    <row r="824" spans="1:26" ht="15.75" customHeight="1" x14ac:dyDescent="0.35">
      <c r="A824" s="2"/>
      <c r="B824" s="1"/>
      <c r="C824" s="3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23"/>
      <c r="T824" s="123"/>
      <c r="U824" s="123"/>
      <c r="V824" s="123"/>
      <c r="W824" s="123"/>
      <c r="X824" s="123"/>
      <c r="Y824" s="123"/>
      <c r="Z824" s="123"/>
    </row>
    <row r="825" spans="1:26" ht="15.75" customHeight="1" x14ac:dyDescent="0.35">
      <c r="A825" s="2"/>
      <c r="B825" s="1"/>
      <c r="C825" s="3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23"/>
      <c r="T825" s="123"/>
      <c r="U825" s="123"/>
      <c r="V825" s="123"/>
      <c r="W825" s="123"/>
      <c r="X825" s="123"/>
      <c r="Y825" s="123"/>
      <c r="Z825" s="123"/>
    </row>
    <row r="826" spans="1:26" ht="15.75" customHeight="1" x14ac:dyDescent="0.35">
      <c r="A826" s="2"/>
      <c r="B826" s="1"/>
      <c r="C826" s="3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23"/>
      <c r="T826" s="123"/>
      <c r="U826" s="123"/>
      <c r="V826" s="123"/>
      <c r="W826" s="123"/>
      <c r="X826" s="123"/>
      <c r="Y826" s="123"/>
      <c r="Z826" s="123"/>
    </row>
    <row r="827" spans="1:26" ht="15.75" customHeight="1" x14ac:dyDescent="0.35">
      <c r="A827" s="2"/>
      <c r="B827" s="1"/>
      <c r="C827" s="3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23"/>
      <c r="T827" s="123"/>
      <c r="U827" s="123"/>
      <c r="V827" s="123"/>
      <c r="W827" s="123"/>
      <c r="X827" s="123"/>
      <c r="Y827" s="123"/>
      <c r="Z827" s="123"/>
    </row>
    <row r="828" spans="1:26" ht="15.75" customHeight="1" x14ac:dyDescent="0.35">
      <c r="A828" s="2"/>
      <c r="B828" s="1"/>
      <c r="C828" s="3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23"/>
      <c r="T828" s="123"/>
      <c r="U828" s="123"/>
      <c r="V828" s="123"/>
      <c r="W828" s="123"/>
      <c r="X828" s="123"/>
      <c r="Y828" s="123"/>
      <c r="Z828" s="123"/>
    </row>
    <row r="829" spans="1:26" ht="15.75" customHeight="1" x14ac:dyDescent="0.35">
      <c r="A829" s="2"/>
      <c r="B829" s="1"/>
      <c r="C829" s="3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23"/>
      <c r="T829" s="123"/>
      <c r="U829" s="123"/>
      <c r="V829" s="123"/>
      <c r="W829" s="123"/>
      <c r="X829" s="123"/>
      <c r="Y829" s="123"/>
      <c r="Z829" s="123"/>
    </row>
    <row r="830" spans="1:26" ht="15.75" customHeight="1" x14ac:dyDescent="0.35">
      <c r="A830" s="2"/>
      <c r="B830" s="1"/>
      <c r="C830" s="3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23"/>
      <c r="T830" s="123"/>
      <c r="U830" s="123"/>
      <c r="V830" s="123"/>
      <c r="W830" s="123"/>
      <c r="X830" s="123"/>
      <c r="Y830" s="123"/>
      <c r="Z830" s="123"/>
    </row>
    <row r="831" spans="1:26" ht="15.75" customHeight="1" x14ac:dyDescent="0.35">
      <c r="A831" s="2"/>
      <c r="B831" s="1"/>
      <c r="C831" s="3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23"/>
      <c r="T831" s="123"/>
      <c r="U831" s="123"/>
      <c r="V831" s="123"/>
      <c r="W831" s="123"/>
      <c r="X831" s="123"/>
      <c r="Y831" s="123"/>
      <c r="Z831" s="123"/>
    </row>
    <row r="832" spans="1:26" ht="15.75" customHeight="1" x14ac:dyDescent="0.35">
      <c r="A832" s="2"/>
      <c r="B832" s="1"/>
      <c r="C832" s="3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23"/>
      <c r="T832" s="123"/>
      <c r="U832" s="123"/>
      <c r="V832" s="123"/>
      <c r="W832" s="123"/>
      <c r="X832" s="123"/>
      <c r="Y832" s="123"/>
      <c r="Z832" s="123"/>
    </row>
    <row r="833" spans="1:26" ht="15.75" customHeight="1" x14ac:dyDescent="0.35">
      <c r="A833" s="2"/>
      <c r="B833" s="1"/>
      <c r="C833" s="3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23"/>
      <c r="T833" s="123"/>
      <c r="U833" s="123"/>
      <c r="V833" s="123"/>
      <c r="W833" s="123"/>
      <c r="X833" s="123"/>
      <c r="Y833" s="123"/>
      <c r="Z833" s="123"/>
    </row>
    <row r="834" spans="1:26" ht="15.75" customHeight="1" x14ac:dyDescent="0.35">
      <c r="A834" s="2"/>
      <c r="B834" s="1"/>
      <c r="C834" s="3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23"/>
      <c r="T834" s="123"/>
      <c r="U834" s="123"/>
      <c r="V834" s="123"/>
      <c r="W834" s="123"/>
      <c r="X834" s="123"/>
      <c r="Y834" s="123"/>
      <c r="Z834" s="123"/>
    </row>
    <row r="835" spans="1:26" ht="15.75" customHeight="1" x14ac:dyDescent="0.35">
      <c r="A835" s="2"/>
      <c r="B835" s="1"/>
      <c r="C835" s="3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23"/>
      <c r="T835" s="123"/>
      <c r="U835" s="123"/>
      <c r="V835" s="123"/>
      <c r="W835" s="123"/>
      <c r="X835" s="123"/>
      <c r="Y835" s="123"/>
      <c r="Z835" s="123"/>
    </row>
    <row r="836" spans="1:26" ht="15.75" customHeight="1" x14ac:dyDescent="0.35">
      <c r="A836" s="2"/>
      <c r="B836" s="1"/>
      <c r="C836" s="3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23"/>
      <c r="T836" s="123"/>
      <c r="U836" s="123"/>
      <c r="V836" s="123"/>
      <c r="W836" s="123"/>
      <c r="X836" s="123"/>
      <c r="Y836" s="123"/>
      <c r="Z836" s="123"/>
    </row>
    <row r="837" spans="1:26" ht="15.75" customHeight="1" x14ac:dyDescent="0.35">
      <c r="A837" s="2"/>
      <c r="B837" s="1"/>
      <c r="C837" s="3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23"/>
      <c r="T837" s="123"/>
      <c r="U837" s="123"/>
      <c r="V837" s="123"/>
      <c r="W837" s="123"/>
      <c r="X837" s="123"/>
      <c r="Y837" s="123"/>
      <c r="Z837" s="123"/>
    </row>
    <row r="838" spans="1:26" ht="15.75" customHeight="1" x14ac:dyDescent="0.35">
      <c r="A838" s="2"/>
      <c r="B838" s="1"/>
      <c r="C838" s="3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23"/>
      <c r="T838" s="123"/>
      <c r="U838" s="123"/>
      <c r="V838" s="123"/>
      <c r="W838" s="123"/>
      <c r="X838" s="123"/>
      <c r="Y838" s="123"/>
      <c r="Z838" s="123"/>
    </row>
    <row r="839" spans="1:26" ht="15.75" customHeight="1" x14ac:dyDescent="0.35">
      <c r="A839" s="2"/>
      <c r="B839" s="1"/>
      <c r="C839" s="3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23"/>
      <c r="T839" s="123"/>
      <c r="U839" s="123"/>
      <c r="V839" s="123"/>
      <c r="W839" s="123"/>
      <c r="X839" s="123"/>
      <c r="Y839" s="123"/>
      <c r="Z839" s="123"/>
    </row>
    <row r="840" spans="1:26" ht="15.75" customHeight="1" x14ac:dyDescent="0.35">
      <c r="A840" s="2"/>
      <c r="B840" s="1"/>
      <c r="C840" s="3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23"/>
      <c r="T840" s="123"/>
      <c r="U840" s="123"/>
      <c r="V840" s="123"/>
      <c r="W840" s="123"/>
      <c r="X840" s="123"/>
      <c r="Y840" s="123"/>
      <c r="Z840" s="123"/>
    </row>
    <row r="841" spans="1:26" ht="15.75" customHeight="1" x14ac:dyDescent="0.35">
      <c r="A841" s="2"/>
      <c r="B841" s="1"/>
      <c r="C841" s="3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23"/>
      <c r="T841" s="123"/>
      <c r="U841" s="123"/>
      <c r="V841" s="123"/>
      <c r="W841" s="123"/>
      <c r="X841" s="123"/>
      <c r="Y841" s="123"/>
      <c r="Z841" s="123"/>
    </row>
    <row r="842" spans="1:26" ht="15.75" customHeight="1" x14ac:dyDescent="0.35">
      <c r="A842" s="2"/>
      <c r="B842" s="1"/>
      <c r="C842" s="3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23"/>
      <c r="T842" s="123"/>
      <c r="U842" s="123"/>
      <c r="V842" s="123"/>
      <c r="W842" s="123"/>
      <c r="X842" s="123"/>
      <c r="Y842" s="123"/>
      <c r="Z842" s="123"/>
    </row>
    <row r="843" spans="1:26" ht="15.75" customHeight="1" x14ac:dyDescent="0.35">
      <c r="A843" s="2"/>
      <c r="B843" s="1"/>
      <c r="C843" s="3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23"/>
      <c r="T843" s="123"/>
      <c r="U843" s="123"/>
      <c r="V843" s="123"/>
      <c r="W843" s="123"/>
      <c r="X843" s="123"/>
      <c r="Y843" s="123"/>
      <c r="Z843" s="123"/>
    </row>
    <row r="844" spans="1:26" ht="15.75" customHeight="1" x14ac:dyDescent="0.35">
      <c r="A844" s="2"/>
      <c r="B844" s="1"/>
      <c r="C844" s="3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23"/>
      <c r="T844" s="123"/>
      <c r="U844" s="123"/>
      <c r="V844" s="123"/>
      <c r="W844" s="123"/>
      <c r="X844" s="123"/>
      <c r="Y844" s="123"/>
      <c r="Z844" s="123"/>
    </row>
    <row r="845" spans="1:26" ht="15.75" customHeight="1" x14ac:dyDescent="0.35">
      <c r="A845" s="2"/>
      <c r="B845" s="1"/>
      <c r="C845" s="3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23"/>
      <c r="T845" s="123"/>
      <c r="U845" s="123"/>
      <c r="V845" s="123"/>
      <c r="W845" s="123"/>
      <c r="X845" s="123"/>
      <c r="Y845" s="123"/>
      <c r="Z845" s="123"/>
    </row>
    <row r="846" spans="1:26" ht="15.75" customHeight="1" x14ac:dyDescent="0.35">
      <c r="A846" s="2"/>
      <c r="B846" s="1"/>
      <c r="C846" s="3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23"/>
      <c r="T846" s="123"/>
      <c r="U846" s="123"/>
      <c r="V846" s="123"/>
      <c r="W846" s="123"/>
      <c r="X846" s="123"/>
      <c r="Y846" s="123"/>
      <c r="Z846" s="123"/>
    </row>
    <row r="847" spans="1:26" ht="15.75" customHeight="1" x14ac:dyDescent="0.35">
      <c r="A847" s="2"/>
      <c r="B847" s="1"/>
      <c r="C847" s="3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23"/>
      <c r="T847" s="123"/>
      <c r="U847" s="123"/>
      <c r="V847" s="123"/>
      <c r="W847" s="123"/>
      <c r="X847" s="123"/>
      <c r="Y847" s="123"/>
      <c r="Z847" s="123"/>
    </row>
    <row r="848" spans="1:26" ht="15.75" customHeight="1" x14ac:dyDescent="0.35">
      <c r="A848" s="2"/>
      <c r="B848" s="1"/>
      <c r="C848" s="3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23"/>
      <c r="T848" s="123"/>
      <c r="U848" s="123"/>
      <c r="V848" s="123"/>
      <c r="W848" s="123"/>
      <c r="X848" s="123"/>
      <c r="Y848" s="123"/>
      <c r="Z848" s="123"/>
    </row>
    <row r="849" spans="1:26" ht="15.75" customHeight="1" x14ac:dyDescent="0.35">
      <c r="A849" s="2"/>
      <c r="B849" s="1"/>
      <c r="C849" s="3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23"/>
      <c r="T849" s="123"/>
      <c r="U849" s="123"/>
      <c r="V849" s="123"/>
      <c r="W849" s="123"/>
      <c r="X849" s="123"/>
      <c r="Y849" s="123"/>
      <c r="Z849" s="123"/>
    </row>
    <row r="850" spans="1:26" ht="15.75" customHeight="1" x14ac:dyDescent="0.35">
      <c r="A850" s="2"/>
      <c r="B850" s="1"/>
      <c r="C850" s="3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23"/>
      <c r="T850" s="123"/>
      <c r="U850" s="123"/>
      <c r="V850" s="123"/>
      <c r="W850" s="123"/>
      <c r="X850" s="123"/>
      <c r="Y850" s="123"/>
      <c r="Z850" s="123"/>
    </row>
    <row r="851" spans="1:26" ht="15.75" customHeight="1" x14ac:dyDescent="0.35">
      <c r="A851" s="2"/>
      <c r="B851" s="1"/>
      <c r="C851" s="3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23"/>
      <c r="T851" s="123"/>
      <c r="U851" s="123"/>
      <c r="V851" s="123"/>
      <c r="W851" s="123"/>
      <c r="X851" s="123"/>
      <c r="Y851" s="123"/>
      <c r="Z851" s="123"/>
    </row>
    <row r="852" spans="1:26" ht="15.75" customHeight="1" x14ac:dyDescent="0.35">
      <c r="A852" s="2"/>
      <c r="B852" s="1"/>
      <c r="C852" s="3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23"/>
      <c r="T852" s="123"/>
      <c r="U852" s="123"/>
      <c r="V852" s="123"/>
      <c r="W852" s="123"/>
      <c r="X852" s="123"/>
      <c r="Y852" s="123"/>
      <c r="Z852" s="123"/>
    </row>
    <row r="853" spans="1:26" ht="15.75" customHeight="1" x14ac:dyDescent="0.35">
      <c r="A853" s="2"/>
      <c r="B853" s="1"/>
      <c r="C853" s="3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23"/>
      <c r="T853" s="123"/>
      <c r="U853" s="123"/>
      <c r="V853" s="123"/>
      <c r="W853" s="123"/>
      <c r="X853" s="123"/>
      <c r="Y853" s="123"/>
      <c r="Z853" s="123"/>
    </row>
    <row r="854" spans="1:26" ht="15.75" customHeight="1" x14ac:dyDescent="0.35">
      <c r="A854" s="2"/>
      <c r="B854" s="1"/>
      <c r="C854" s="3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23"/>
      <c r="T854" s="123"/>
      <c r="U854" s="123"/>
      <c r="V854" s="123"/>
      <c r="W854" s="123"/>
      <c r="X854" s="123"/>
      <c r="Y854" s="123"/>
      <c r="Z854" s="123"/>
    </row>
    <row r="855" spans="1:26" ht="15.75" customHeight="1" x14ac:dyDescent="0.35">
      <c r="A855" s="2"/>
      <c r="B855" s="1"/>
      <c r="C855" s="3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23"/>
      <c r="T855" s="123"/>
      <c r="U855" s="123"/>
      <c r="V855" s="123"/>
      <c r="W855" s="123"/>
      <c r="X855" s="123"/>
      <c r="Y855" s="123"/>
      <c r="Z855" s="123"/>
    </row>
    <row r="856" spans="1:26" ht="15.75" customHeight="1" x14ac:dyDescent="0.35">
      <c r="A856" s="2"/>
      <c r="B856" s="1"/>
      <c r="C856" s="3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23"/>
      <c r="T856" s="123"/>
      <c r="U856" s="123"/>
      <c r="V856" s="123"/>
      <c r="W856" s="123"/>
      <c r="X856" s="123"/>
      <c r="Y856" s="123"/>
      <c r="Z856" s="123"/>
    </row>
    <row r="857" spans="1:26" ht="15.75" customHeight="1" x14ac:dyDescent="0.35">
      <c r="A857" s="2"/>
      <c r="B857" s="1"/>
      <c r="C857" s="3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23"/>
      <c r="T857" s="123"/>
      <c r="U857" s="123"/>
      <c r="V857" s="123"/>
      <c r="W857" s="123"/>
      <c r="X857" s="123"/>
      <c r="Y857" s="123"/>
      <c r="Z857" s="123"/>
    </row>
    <row r="858" spans="1:26" ht="15.75" customHeight="1" x14ac:dyDescent="0.35">
      <c r="A858" s="2"/>
      <c r="B858" s="1"/>
      <c r="C858" s="3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23"/>
      <c r="T858" s="123"/>
      <c r="U858" s="123"/>
      <c r="V858" s="123"/>
      <c r="W858" s="123"/>
      <c r="X858" s="123"/>
      <c r="Y858" s="123"/>
      <c r="Z858" s="123"/>
    </row>
    <row r="859" spans="1:26" ht="15.75" customHeight="1" x14ac:dyDescent="0.35">
      <c r="A859" s="2"/>
      <c r="B859" s="1"/>
      <c r="C859" s="3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23"/>
      <c r="T859" s="123"/>
      <c r="U859" s="123"/>
      <c r="V859" s="123"/>
      <c r="W859" s="123"/>
      <c r="X859" s="123"/>
      <c r="Y859" s="123"/>
      <c r="Z859" s="123"/>
    </row>
    <row r="860" spans="1:26" ht="15.75" customHeight="1" x14ac:dyDescent="0.35">
      <c r="A860" s="2"/>
      <c r="B860" s="1"/>
      <c r="C860" s="3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23"/>
      <c r="T860" s="123"/>
      <c r="U860" s="123"/>
      <c r="V860" s="123"/>
      <c r="W860" s="123"/>
      <c r="X860" s="123"/>
      <c r="Y860" s="123"/>
      <c r="Z860" s="123"/>
    </row>
    <row r="861" spans="1:26" ht="15.75" customHeight="1" x14ac:dyDescent="0.35">
      <c r="A861" s="2"/>
      <c r="B861" s="1"/>
      <c r="C861" s="3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23"/>
      <c r="T861" s="123"/>
      <c r="U861" s="123"/>
      <c r="V861" s="123"/>
      <c r="W861" s="123"/>
      <c r="X861" s="123"/>
      <c r="Y861" s="123"/>
      <c r="Z861" s="123"/>
    </row>
    <row r="862" spans="1:26" ht="15.75" customHeight="1" x14ac:dyDescent="0.35">
      <c r="A862" s="2"/>
      <c r="B862" s="1"/>
      <c r="C862" s="3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23"/>
      <c r="T862" s="123"/>
      <c r="U862" s="123"/>
      <c r="V862" s="123"/>
      <c r="W862" s="123"/>
      <c r="X862" s="123"/>
      <c r="Y862" s="123"/>
      <c r="Z862" s="123"/>
    </row>
    <row r="863" spans="1:26" ht="15.75" customHeight="1" x14ac:dyDescent="0.35">
      <c r="A863" s="2"/>
      <c r="B863" s="1"/>
      <c r="C863" s="3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23"/>
      <c r="T863" s="123"/>
      <c r="U863" s="123"/>
      <c r="V863" s="123"/>
      <c r="W863" s="123"/>
      <c r="X863" s="123"/>
      <c r="Y863" s="123"/>
      <c r="Z863" s="123"/>
    </row>
    <row r="864" spans="1:26" ht="15.75" customHeight="1" x14ac:dyDescent="0.35">
      <c r="A864" s="2"/>
      <c r="B864" s="1"/>
      <c r="C864" s="3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23"/>
      <c r="T864" s="123"/>
      <c r="U864" s="123"/>
      <c r="V864" s="123"/>
      <c r="W864" s="123"/>
      <c r="X864" s="123"/>
      <c r="Y864" s="123"/>
      <c r="Z864" s="123"/>
    </row>
    <row r="865" spans="1:26" ht="15.75" customHeight="1" x14ac:dyDescent="0.35">
      <c r="A865" s="2"/>
      <c r="B865" s="1"/>
      <c r="C865" s="3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23"/>
      <c r="T865" s="123"/>
      <c r="U865" s="123"/>
      <c r="V865" s="123"/>
      <c r="W865" s="123"/>
      <c r="X865" s="123"/>
      <c r="Y865" s="123"/>
      <c r="Z865" s="123"/>
    </row>
    <row r="866" spans="1:26" ht="15.75" customHeight="1" x14ac:dyDescent="0.35">
      <c r="A866" s="2"/>
      <c r="B866" s="1"/>
      <c r="C866" s="3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23"/>
      <c r="T866" s="123"/>
      <c r="U866" s="123"/>
      <c r="V866" s="123"/>
      <c r="W866" s="123"/>
      <c r="X866" s="123"/>
      <c r="Y866" s="123"/>
      <c r="Z866" s="123"/>
    </row>
    <row r="867" spans="1:26" ht="15.75" customHeight="1" x14ac:dyDescent="0.35">
      <c r="A867" s="2"/>
      <c r="B867" s="1"/>
      <c r="C867" s="3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23"/>
      <c r="T867" s="123"/>
      <c r="U867" s="123"/>
      <c r="V867" s="123"/>
      <c r="W867" s="123"/>
      <c r="X867" s="123"/>
      <c r="Y867" s="123"/>
      <c r="Z867" s="123"/>
    </row>
    <row r="868" spans="1:26" ht="15.75" customHeight="1" x14ac:dyDescent="0.35">
      <c r="A868" s="2"/>
      <c r="B868" s="1"/>
      <c r="C868" s="3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23"/>
      <c r="T868" s="123"/>
      <c r="U868" s="123"/>
      <c r="V868" s="123"/>
      <c r="W868" s="123"/>
      <c r="X868" s="123"/>
      <c r="Y868" s="123"/>
      <c r="Z868" s="123"/>
    </row>
    <row r="869" spans="1:26" ht="15.75" customHeight="1" x14ac:dyDescent="0.35">
      <c r="A869" s="2"/>
      <c r="B869" s="1"/>
      <c r="C869" s="3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23"/>
      <c r="T869" s="123"/>
      <c r="U869" s="123"/>
      <c r="V869" s="123"/>
      <c r="W869" s="123"/>
      <c r="X869" s="123"/>
      <c r="Y869" s="123"/>
      <c r="Z869" s="123"/>
    </row>
    <row r="870" spans="1:26" ht="15.75" customHeight="1" x14ac:dyDescent="0.35">
      <c r="A870" s="2"/>
      <c r="B870" s="1"/>
      <c r="C870" s="3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23"/>
      <c r="T870" s="123"/>
      <c r="U870" s="123"/>
      <c r="V870" s="123"/>
      <c r="W870" s="123"/>
      <c r="X870" s="123"/>
      <c r="Y870" s="123"/>
      <c r="Z870" s="123"/>
    </row>
    <row r="871" spans="1:26" ht="15.75" customHeight="1" x14ac:dyDescent="0.35">
      <c r="A871" s="2"/>
      <c r="B871" s="1"/>
      <c r="C871" s="3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23"/>
      <c r="T871" s="123"/>
      <c r="U871" s="123"/>
      <c r="V871" s="123"/>
      <c r="W871" s="123"/>
      <c r="X871" s="123"/>
      <c r="Y871" s="123"/>
      <c r="Z871" s="123"/>
    </row>
    <row r="872" spans="1:26" ht="15.75" customHeight="1" x14ac:dyDescent="0.35">
      <c r="A872" s="2"/>
      <c r="B872" s="1"/>
      <c r="C872" s="3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23"/>
      <c r="T872" s="123"/>
      <c r="U872" s="123"/>
      <c r="V872" s="123"/>
      <c r="W872" s="123"/>
      <c r="X872" s="123"/>
      <c r="Y872" s="123"/>
      <c r="Z872" s="123"/>
    </row>
    <row r="873" spans="1:26" ht="15.75" customHeight="1" x14ac:dyDescent="0.35">
      <c r="A873" s="2"/>
      <c r="B873" s="1"/>
      <c r="C873" s="3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23"/>
      <c r="T873" s="123"/>
      <c r="U873" s="123"/>
      <c r="V873" s="123"/>
      <c r="W873" s="123"/>
      <c r="X873" s="123"/>
      <c r="Y873" s="123"/>
      <c r="Z873" s="123"/>
    </row>
    <row r="874" spans="1:26" ht="15.75" customHeight="1" x14ac:dyDescent="0.35">
      <c r="A874" s="2"/>
      <c r="B874" s="1"/>
      <c r="C874" s="3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23"/>
      <c r="T874" s="123"/>
      <c r="U874" s="123"/>
      <c r="V874" s="123"/>
      <c r="W874" s="123"/>
      <c r="X874" s="123"/>
      <c r="Y874" s="123"/>
      <c r="Z874" s="123"/>
    </row>
    <row r="875" spans="1:26" ht="15.75" customHeight="1" x14ac:dyDescent="0.35">
      <c r="A875" s="2"/>
      <c r="B875" s="1"/>
      <c r="C875" s="3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23"/>
      <c r="T875" s="123"/>
      <c r="U875" s="123"/>
      <c r="V875" s="123"/>
      <c r="W875" s="123"/>
      <c r="X875" s="123"/>
      <c r="Y875" s="123"/>
      <c r="Z875" s="123"/>
    </row>
    <row r="876" spans="1:26" ht="15.75" customHeight="1" x14ac:dyDescent="0.35">
      <c r="A876" s="2"/>
      <c r="B876" s="1"/>
      <c r="C876" s="3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23"/>
      <c r="T876" s="123"/>
      <c r="U876" s="123"/>
      <c r="V876" s="123"/>
      <c r="W876" s="123"/>
      <c r="X876" s="123"/>
      <c r="Y876" s="123"/>
      <c r="Z876" s="123"/>
    </row>
    <row r="877" spans="1:26" ht="15.75" customHeight="1" x14ac:dyDescent="0.35">
      <c r="A877" s="2"/>
      <c r="B877" s="1"/>
      <c r="C877" s="3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23"/>
      <c r="T877" s="123"/>
      <c r="U877" s="123"/>
      <c r="V877" s="123"/>
      <c r="W877" s="123"/>
      <c r="X877" s="123"/>
      <c r="Y877" s="123"/>
      <c r="Z877" s="123"/>
    </row>
    <row r="878" spans="1:26" ht="15.75" customHeight="1" x14ac:dyDescent="0.35">
      <c r="A878" s="2"/>
      <c r="B878" s="1"/>
      <c r="C878" s="3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23"/>
      <c r="T878" s="123"/>
      <c r="U878" s="123"/>
      <c r="V878" s="123"/>
      <c r="W878" s="123"/>
      <c r="X878" s="123"/>
      <c r="Y878" s="123"/>
      <c r="Z878" s="123"/>
    </row>
    <row r="879" spans="1:26" ht="15.75" customHeight="1" x14ac:dyDescent="0.35">
      <c r="A879" s="2"/>
      <c r="B879" s="1"/>
      <c r="C879" s="3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23"/>
      <c r="T879" s="123"/>
      <c r="U879" s="123"/>
      <c r="V879" s="123"/>
      <c r="W879" s="123"/>
      <c r="X879" s="123"/>
      <c r="Y879" s="123"/>
      <c r="Z879" s="123"/>
    </row>
    <row r="880" spans="1:26" ht="15.75" customHeight="1" x14ac:dyDescent="0.35">
      <c r="A880" s="2"/>
      <c r="B880" s="1"/>
      <c r="C880" s="3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23"/>
      <c r="T880" s="123"/>
      <c r="U880" s="123"/>
      <c r="V880" s="123"/>
      <c r="W880" s="123"/>
      <c r="X880" s="123"/>
      <c r="Y880" s="123"/>
      <c r="Z880" s="123"/>
    </row>
    <row r="881" spans="1:26" ht="15.75" customHeight="1" x14ac:dyDescent="0.35">
      <c r="A881" s="2"/>
      <c r="B881" s="1"/>
      <c r="C881" s="3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23"/>
      <c r="T881" s="123"/>
      <c r="U881" s="123"/>
      <c r="V881" s="123"/>
      <c r="W881" s="123"/>
      <c r="X881" s="123"/>
      <c r="Y881" s="123"/>
      <c r="Z881" s="123"/>
    </row>
    <row r="882" spans="1:26" ht="15.75" customHeight="1" x14ac:dyDescent="0.35">
      <c r="A882" s="2"/>
      <c r="B882" s="1"/>
      <c r="C882" s="3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23"/>
      <c r="T882" s="123"/>
      <c r="U882" s="123"/>
      <c r="V882" s="123"/>
      <c r="W882" s="123"/>
      <c r="X882" s="123"/>
      <c r="Y882" s="123"/>
      <c r="Z882" s="123"/>
    </row>
    <row r="883" spans="1:26" ht="15.75" customHeight="1" x14ac:dyDescent="0.35">
      <c r="A883" s="2"/>
      <c r="B883" s="1"/>
      <c r="C883" s="3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23"/>
      <c r="T883" s="123"/>
      <c r="U883" s="123"/>
      <c r="V883" s="123"/>
      <c r="W883" s="123"/>
      <c r="X883" s="123"/>
      <c r="Y883" s="123"/>
      <c r="Z883" s="123"/>
    </row>
    <row r="884" spans="1:26" ht="15.75" customHeight="1" x14ac:dyDescent="0.35">
      <c r="A884" s="2"/>
      <c r="B884" s="1"/>
      <c r="C884" s="3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23"/>
      <c r="T884" s="123"/>
      <c r="U884" s="123"/>
      <c r="V884" s="123"/>
      <c r="W884" s="123"/>
      <c r="X884" s="123"/>
      <c r="Y884" s="123"/>
      <c r="Z884" s="123"/>
    </row>
    <row r="885" spans="1:26" ht="15.75" customHeight="1" x14ac:dyDescent="0.35">
      <c r="A885" s="2"/>
      <c r="B885" s="1"/>
      <c r="C885" s="3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23"/>
      <c r="T885" s="123"/>
      <c r="U885" s="123"/>
      <c r="V885" s="123"/>
      <c r="W885" s="123"/>
      <c r="X885" s="123"/>
      <c r="Y885" s="123"/>
      <c r="Z885" s="123"/>
    </row>
    <row r="886" spans="1:26" ht="15.75" customHeight="1" x14ac:dyDescent="0.35">
      <c r="A886" s="2"/>
      <c r="B886" s="1"/>
      <c r="C886" s="3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23"/>
      <c r="T886" s="123"/>
      <c r="U886" s="123"/>
      <c r="V886" s="123"/>
      <c r="W886" s="123"/>
      <c r="X886" s="123"/>
      <c r="Y886" s="123"/>
      <c r="Z886" s="123"/>
    </row>
    <row r="887" spans="1:26" ht="15.75" customHeight="1" x14ac:dyDescent="0.35">
      <c r="A887" s="2"/>
      <c r="B887" s="1"/>
      <c r="C887" s="3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23"/>
      <c r="T887" s="123"/>
      <c r="U887" s="123"/>
      <c r="V887" s="123"/>
      <c r="W887" s="123"/>
      <c r="X887" s="123"/>
      <c r="Y887" s="123"/>
      <c r="Z887" s="123"/>
    </row>
    <row r="888" spans="1:26" ht="15.75" customHeight="1" x14ac:dyDescent="0.35">
      <c r="A888" s="2"/>
      <c r="B888" s="1"/>
      <c r="C888" s="3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23"/>
      <c r="T888" s="123"/>
      <c r="U888" s="123"/>
      <c r="V888" s="123"/>
      <c r="W888" s="123"/>
      <c r="X888" s="123"/>
      <c r="Y888" s="123"/>
      <c r="Z888" s="123"/>
    </row>
    <row r="889" spans="1:26" ht="15.75" customHeight="1" x14ac:dyDescent="0.35">
      <c r="A889" s="2"/>
      <c r="B889" s="1"/>
      <c r="C889" s="3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23"/>
      <c r="T889" s="123"/>
      <c r="U889" s="123"/>
      <c r="V889" s="123"/>
      <c r="W889" s="123"/>
      <c r="X889" s="123"/>
      <c r="Y889" s="123"/>
      <c r="Z889" s="123"/>
    </row>
    <row r="890" spans="1:26" ht="15.75" customHeight="1" x14ac:dyDescent="0.35">
      <c r="A890" s="2"/>
      <c r="B890" s="1"/>
      <c r="C890" s="3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23"/>
      <c r="T890" s="123"/>
      <c r="U890" s="123"/>
      <c r="V890" s="123"/>
      <c r="W890" s="123"/>
      <c r="X890" s="123"/>
      <c r="Y890" s="123"/>
      <c r="Z890" s="123"/>
    </row>
    <row r="891" spans="1:26" ht="15.75" customHeight="1" x14ac:dyDescent="0.35">
      <c r="A891" s="2"/>
      <c r="B891" s="1"/>
      <c r="C891" s="3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23"/>
      <c r="T891" s="123"/>
      <c r="U891" s="123"/>
      <c r="V891" s="123"/>
      <c r="W891" s="123"/>
      <c r="X891" s="123"/>
      <c r="Y891" s="123"/>
      <c r="Z891" s="123"/>
    </row>
    <row r="892" spans="1:26" ht="15.75" customHeight="1" x14ac:dyDescent="0.35">
      <c r="A892" s="2"/>
      <c r="B892" s="1"/>
      <c r="C892" s="3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23"/>
      <c r="T892" s="123"/>
      <c r="U892" s="123"/>
      <c r="V892" s="123"/>
      <c r="W892" s="123"/>
      <c r="X892" s="123"/>
      <c r="Y892" s="123"/>
      <c r="Z892" s="123"/>
    </row>
    <row r="893" spans="1:26" ht="15.75" customHeight="1" x14ac:dyDescent="0.35">
      <c r="A893" s="2"/>
      <c r="B893" s="1"/>
      <c r="C893" s="3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23"/>
      <c r="T893" s="123"/>
      <c r="U893" s="123"/>
      <c r="V893" s="123"/>
      <c r="W893" s="123"/>
      <c r="X893" s="123"/>
      <c r="Y893" s="123"/>
      <c r="Z893" s="123"/>
    </row>
    <row r="894" spans="1:26" ht="15.75" customHeight="1" x14ac:dyDescent="0.35">
      <c r="A894" s="2"/>
      <c r="B894" s="1"/>
      <c r="C894" s="3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23"/>
      <c r="T894" s="123"/>
      <c r="U894" s="123"/>
      <c r="V894" s="123"/>
      <c r="W894" s="123"/>
      <c r="X894" s="123"/>
      <c r="Y894" s="123"/>
      <c r="Z894" s="123"/>
    </row>
    <row r="895" spans="1:26" ht="15.75" customHeight="1" x14ac:dyDescent="0.35">
      <c r="A895" s="2"/>
      <c r="B895" s="1"/>
      <c r="C895" s="3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23"/>
      <c r="T895" s="123"/>
      <c r="U895" s="123"/>
      <c r="V895" s="123"/>
      <c r="W895" s="123"/>
      <c r="X895" s="123"/>
      <c r="Y895" s="123"/>
      <c r="Z895" s="123"/>
    </row>
    <row r="896" spans="1:26" ht="15.75" customHeight="1" x14ac:dyDescent="0.35">
      <c r="A896" s="2"/>
      <c r="B896" s="1"/>
      <c r="C896" s="3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23"/>
      <c r="T896" s="123"/>
      <c r="U896" s="123"/>
      <c r="V896" s="123"/>
      <c r="W896" s="123"/>
      <c r="X896" s="123"/>
      <c r="Y896" s="123"/>
      <c r="Z896" s="123"/>
    </row>
    <row r="897" spans="1:26" ht="15.75" customHeight="1" x14ac:dyDescent="0.35">
      <c r="A897" s="2"/>
      <c r="B897" s="1"/>
      <c r="C897" s="3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23"/>
      <c r="T897" s="123"/>
      <c r="U897" s="123"/>
      <c r="V897" s="123"/>
      <c r="W897" s="123"/>
      <c r="X897" s="123"/>
      <c r="Y897" s="123"/>
      <c r="Z897" s="123"/>
    </row>
    <row r="898" spans="1:26" ht="15.75" customHeight="1" x14ac:dyDescent="0.35">
      <c r="A898" s="2"/>
      <c r="B898" s="1"/>
      <c r="C898" s="3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23"/>
      <c r="T898" s="123"/>
      <c r="U898" s="123"/>
      <c r="V898" s="123"/>
      <c r="W898" s="123"/>
      <c r="X898" s="123"/>
      <c r="Y898" s="123"/>
      <c r="Z898" s="123"/>
    </row>
    <row r="899" spans="1:26" ht="15.75" customHeight="1" x14ac:dyDescent="0.35">
      <c r="A899" s="2"/>
      <c r="B899" s="1"/>
      <c r="C899" s="3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23"/>
      <c r="T899" s="123"/>
      <c r="U899" s="123"/>
      <c r="V899" s="123"/>
      <c r="W899" s="123"/>
      <c r="X899" s="123"/>
      <c r="Y899" s="123"/>
      <c r="Z899" s="123"/>
    </row>
    <row r="900" spans="1:26" ht="15.75" customHeight="1" x14ac:dyDescent="0.35">
      <c r="A900" s="2"/>
      <c r="B900" s="1"/>
      <c r="C900" s="3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23"/>
      <c r="T900" s="123"/>
      <c r="U900" s="123"/>
      <c r="V900" s="123"/>
      <c r="W900" s="123"/>
      <c r="X900" s="123"/>
      <c r="Y900" s="123"/>
      <c r="Z900" s="123"/>
    </row>
    <row r="901" spans="1:26" ht="15.75" customHeight="1" x14ac:dyDescent="0.35">
      <c r="A901" s="2"/>
      <c r="B901" s="1"/>
      <c r="C901" s="3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23"/>
      <c r="T901" s="123"/>
      <c r="U901" s="123"/>
      <c r="V901" s="123"/>
      <c r="W901" s="123"/>
      <c r="X901" s="123"/>
      <c r="Y901" s="123"/>
      <c r="Z901" s="123"/>
    </row>
    <row r="902" spans="1:26" ht="15.75" customHeight="1" x14ac:dyDescent="0.35">
      <c r="A902" s="2"/>
      <c r="B902" s="1"/>
      <c r="C902" s="3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23"/>
      <c r="T902" s="123"/>
      <c r="U902" s="123"/>
      <c r="V902" s="123"/>
      <c r="W902" s="123"/>
      <c r="X902" s="123"/>
      <c r="Y902" s="123"/>
      <c r="Z902" s="123"/>
    </row>
    <row r="903" spans="1:26" ht="15.75" customHeight="1" x14ac:dyDescent="0.35">
      <c r="A903" s="2"/>
      <c r="B903" s="1"/>
      <c r="C903" s="3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23"/>
      <c r="T903" s="123"/>
      <c r="U903" s="123"/>
      <c r="V903" s="123"/>
      <c r="W903" s="123"/>
      <c r="X903" s="123"/>
      <c r="Y903" s="123"/>
      <c r="Z903" s="123"/>
    </row>
    <row r="904" spans="1:26" ht="15.75" customHeight="1" x14ac:dyDescent="0.35">
      <c r="A904" s="2"/>
      <c r="B904" s="1"/>
      <c r="C904" s="3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23"/>
      <c r="T904" s="123"/>
      <c r="U904" s="123"/>
      <c r="V904" s="123"/>
      <c r="W904" s="123"/>
      <c r="X904" s="123"/>
      <c r="Y904" s="123"/>
      <c r="Z904" s="123"/>
    </row>
    <row r="905" spans="1:26" ht="15.75" customHeight="1" x14ac:dyDescent="0.35">
      <c r="A905" s="2"/>
      <c r="B905" s="1"/>
      <c r="C905" s="3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23"/>
      <c r="T905" s="123"/>
      <c r="U905" s="123"/>
      <c r="V905" s="123"/>
      <c r="W905" s="123"/>
      <c r="X905" s="123"/>
      <c r="Y905" s="123"/>
      <c r="Z905" s="123"/>
    </row>
    <row r="906" spans="1:26" ht="15.75" customHeight="1" x14ac:dyDescent="0.35">
      <c r="A906" s="2"/>
      <c r="B906" s="1"/>
      <c r="C906" s="3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23"/>
      <c r="T906" s="123"/>
      <c r="U906" s="123"/>
      <c r="V906" s="123"/>
      <c r="W906" s="123"/>
      <c r="X906" s="123"/>
      <c r="Y906" s="123"/>
      <c r="Z906" s="123"/>
    </row>
    <row r="907" spans="1:26" ht="15.75" customHeight="1" x14ac:dyDescent="0.35">
      <c r="A907" s="2"/>
      <c r="B907" s="1"/>
      <c r="C907" s="3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23"/>
      <c r="T907" s="123"/>
      <c r="U907" s="123"/>
      <c r="V907" s="123"/>
      <c r="W907" s="123"/>
      <c r="X907" s="123"/>
      <c r="Y907" s="123"/>
      <c r="Z907" s="123"/>
    </row>
    <row r="908" spans="1:26" ht="15.75" customHeight="1" x14ac:dyDescent="0.35">
      <c r="A908" s="2"/>
      <c r="B908" s="1"/>
      <c r="C908" s="3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23"/>
      <c r="T908" s="123"/>
      <c r="U908" s="123"/>
      <c r="V908" s="123"/>
      <c r="W908" s="123"/>
      <c r="X908" s="123"/>
      <c r="Y908" s="123"/>
      <c r="Z908" s="123"/>
    </row>
    <row r="909" spans="1:26" ht="15.75" customHeight="1" x14ac:dyDescent="0.35">
      <c r="A909" s="2"/>
      <c r="B909" s="1"/>
      <c r="C909" s="3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23"/>
      <c r="T909" s="123"/>
      <c r="U909" s="123"/>
      <c r="V909" s="123"/>
      <c r="W909" s="123"/>
      <c r="X909" s="123"/>
      <c r="Y909" s="123"/>
      <c r="Z909" s="123"/>
    </row>
    <row r="910" spans="1:26" ht="15.75" customHeight="1" x14ac:dyDescent="0.35">
      <c r="A910" s="2"/>
      <c r="B910" s="1"/>
      <c r="C910" s="3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23"/>
      <c r="T910" s="123"/>
      <c r="U910" s="123"/>
      <c r="V910" s="123"/>
      <c r="W910" s="123"/>
      <c r="X910" s="123"/>
      <c r="Y910" s="123"/>
      <c r="Z910" s="123"/>
    </row>
    <row r="911" spans="1:26" ht="15.75" customHeight="1" x14ac:dyDescent="0.35">
      <c r="A911" s="2"/>
      <c r="B911" s="1"/>
      <c r="C911" s="3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23"/>
      <c r="T911" s="123"/>
      <c r="U911" s="123"/>
      <c r="V911" s="123"/>
      <c r="W911" s="123"/>
      <c r="X911" s="123"/>
      <c r="Y911" s="123"/>
      <c r="Z911" s="123"/>
    </row>
    <row r="912" spans="1:26" ht="15.75" customHeight="1" x14ac:dyDescent="0.35">
      <c r="A912" s="2"/>
      <c r="B912" s="1"/>
      <c r="C912" s="3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23"/>
      <c r="T912" s="123"/>
      <c r="U912" s="123"/>
      <c r="V912" s="123"/>
      <c r="W912" s="123"/>
      <c r="X912" s="123"/>
      <c r="Y912" s="123"/>
      <c r="Z912" s="123"/>
    </row>
    <row r="913" spans="1:26" ht="15.75" customHeight="1" x14ac:dyDescent="0.35">
      <c r="A913" s="2"/>
      <c r="B913" s="1"/>
      <c r="C913" s="3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23"/>
      <c r="T913" s="123"/>
      <c r="U913" s="123"/>
      <c r="V913" s="123"/>
      <c r="W913" s="123"/>
      <c r="X913" s="123"/>
      <c r="Y913" s="123"/>
      <c r="Z913" s="123"/>
    </row>
    <row r="914" spans="1:26" ht="15.75" customHeight="1" x14ac:dyDescent="0.35">
      <c r="A914" s="2"/>
      <c r="B914" s="1"/>
      <c r="C914" s="3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23"/>
      <c r="T914" s="123"/>
      <c r="U914" s="123"/>
      <c r="V914" s="123"/>
      <c r="W914" s="123"/>
      <c r="X914" s="123"/>
      <c r="Y914" s="123"/>
      <c r="Z914" s="123"/>
    </row>
    <row r="915" spans="1:26" ht="15.75" customHeight="1" x14ac:dyDescent="0.35">
      <c r="A915" s="2"/>
      <c r="B915" s="1"/>
      <c r="C915" s="3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23"/>
      <c r="T915" s="123"/>
      <c r="U915" s="123"/>
      <c r="V915" s="123"/>
      <c r="W915" s="123"/>
      <c r="X915" s="123"/>
      <c r="Y915" s="123"/>
      <c r="Z915" s="123"/>
    </row>
    <row r="916" spans="1:26" ht="15.75" customHeight="1" x14ac:dyDescent="0.35">
      <c r="A916" s="2"/>
      <c r="B916" s="1"/>
      <c r="C916" s="3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23"/>
      <c r="T916" s="123"/>
      <c r="U916" s="123"/>
      <c r="V916" s="123"/>
      <c r="W916" s="123"/>
      <c r="X916" s="123"/>
      <c r="Y916" s="123"/>
      <c r="Z916" s="123"/>
    </row>
    <row r="917" spans="1:26" ht="15.75" customHeight="1" x14ac:dyDescent="0.35">
      <c r="A917" s="2"/>
      <c r="B917" s="1"/>
      <c r="C917" s="3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23"/>
      <c r="T917" s="123"/>
      <c r="U917" s="123"/>
      <c r="V917" s="123"/>
      <c r="W917" s="123"/>
      <c r="X917" s="123"/>
      <c r="Y917" s="123"/>
      <c r="Z917" s="123"/>
    </row>
    <row r="918" spans="1:26" ht="15.75" customHeight="1" x14ac:dyDescent="0.35">
      <c r="A918" s="2"/>
      <c r="B918" s="1"/>
      <c r="C918" s="3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23"/>
      <c r="T918" s="123"/>
      <c r="U918" s="123"/>
      <c r="V918" s="123"/>
      <c r="W918" s="123"/>
      <c r="X918" s="123"/>
      <c r="Y918" s="123"/>
      <c r="Z918" s="123"/>
    </row>
    <row r="919" spans="1:26" ht="15.75" customHeight="1" x14ac:dyDescent="0.35">
      <c r="A919" s="2"/>
      <c r="B919" s="1"/>
      <c r="C919" s="3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23"/>
      <c r="T919" s="123"/>
      <c r="U919" s="123"/>
      <c r="V919" s="123"/>
      <c r="W919" s="123"/>
      <c r="X919" s="123"/>
      <c r="Y919" s="123"/>
      <c r="Z919" s="123"/>
    </row>
    <row r="920" spans="1:26" ht="15.75" customHeight="1" x14ac:dyDescent="0.35">
      <c r="A920" s="2"/>
      <c r="B920" s="1"/>
      <c r="C920" s="3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23"/>
      <c r="T920" s="123"/>
      <c r="U920" s="123"/>
      <c r="V920" s="123"/>
      <c r="W920" s="123"/>
      <c r="X920" s="123"/>
      <c r="Y920" s="123"/>
      <c r="Z920" s="123"/>
    </row>
    <row r="921" spans="1:26" ht="15.75" customHeight="1" x14ac:dyDescent="0.35">
      <c r="A921" s="2"/>
      <c r="B921" s="1"/>
      <c r="C921" s="3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23"/>
      <c r="T921" s="123"/>
      <c r="U921" s="123"/>
      <c r="V921" s="123"/>
      <c r="W921" s="123"/>
      <c r="X921" s="123"/>
      <c r="Y921" s="123"/>
      <c r="Z921" s="123"/>
    </row>
    <row r="922" spans="1:26" ht="15.75" customHeight="1" x14ac:dyDescent="0.35">
      <c r="A922" s="2"/>
      <c r="B922" s="1"/>
      <c r="C922" s="3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23"/>
      <c r="T922" s="123"/>
      <c r="U922" s="123"/>
      <c r="V922" s="123"/>
      <c r="W922" s="123"/>
      <c r="X922" s="123"/>
      <c r="Y922" s="123"/>
      <c r="Z922" s="123"/>
    </row>
    <row r="923" spans="1:26" ht="15.75" customHeight="1" x14ac:dyDescent="0.35">
      <c r="A923" s="2"/>
      <c r="B923" s="1"/>
      <c r="C923" s="3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23"/>
      <c r="T923" s="123"/>
      <c r="U923" s="123"/>
      <c r="V923" s="123"/>
      <c r="W923" s="123"/>
      <c r="X923" s="123"/>
      <c r="Y923" s="123"/>
      <c r="Z923" s="123"/>
    </row>
    <row r="924" spans="1:26" ht="15.75" customHeight="1" x14ac:dyDescent="0.35">
      <c r="A924" s="2"/>
      <c r="B924" s="1"/>
      <c r="C924" s="3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23"/>
      <c r="T924" s="123"/>
      <c r="U924" s="123"/>
      <c r="V924" s="123"/>
      <c r="W924" s="123"/>
      <c r="X924" s="123"/>
      <c r="Y924" s="123"/>
      <c r="Z924" s="123"/>
    </row>
    <row r="925" spans="1:26" ht="15.75" customHeight="1" x14ac:dyDescent="0.35">
      <c r="A925" s="2"/>
      <c r="B925" s="1"/>
      <c r="C925" s="3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23"/>
      <c r="T925" s="123"/>
      <c r="U925" s="123"/>
      <c r="V925" s="123"/>
      <c r="W925" s="123"/>
      <c r="X925" s="123"/>
      <c r="Y925" s="123"/>
      <c r="Z925" s="123"/>
    </row>
    <row r="926" spans="1:26" ht="15.75" customHeight="1" x14ac:dyDescent="0.35">
      <c r="A926" s="2"/>
      <c r="B926" s="1"/>
      <c r="C926" s="3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23"/>
      <c r="T926" s="123"/>
      <c r="U926" s="123"/>
      <c r="V926" s="123"/>
      <c r="W926" s="123"/>
      <c r="X926" s="123"/>
      <c r="Y926" s="123"/>
      <c r="Z926" s="123"/>
    </row>
    <row r="927" spans="1:26" ht="15.75" customHeight="1" x14ac:dyDescent="0.35">
      <c r="A927" s="2"/>
      <c r="B927" s="1"/>
      <c r="C927" s="3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23"/>
      <c r="T927" s="123"/>
      <c r="U927" s="123"/>
      <c r="V927" s="123"/>
      <c r="W927" s="123"/>
      <c r="X927" s="123"/>
      <c r="Y927" s="123"/>
      <c r="Z927" s="123"/>
    </row>
    <row r="928" spans="1:26" ht="15.75" customHeight="1" x14ac:dyDescent="0.35">
      <c r="A928" s="2"/>
      <c r="B928" s="1"/>
      <c r="C928" s="3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23"/>
      <c r="T928" s="123"/>
      <c r="U928" s="123"/>
      <c r="V928" s="123"/>
      <c r="W928" s="123"/>
      <c r="X928" s="123"/>
      <c r="Y928" s="123"/>
      <c r="Z928" s="123"/>
    </row>
    <row r="929" spans="1:26" ht="15.75" customHeight="1" x14ac:dyDescent="0.35">
      <c r="A929" s="2"/>
      <c r="B929" s="1"/>
      <c r="C929" s="3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23"/>
      <c r="T929" s="123"/>
      <c r="U929" s="123"/>
      <c r="V929" s="123"/>
      <c r="W929" s="123"/>
      <c r="X929" s="123"/>
      <c r="Y929" s="123"/>
      <c r="Z929" s="123"/>
    </row>
    <row r="930" spans="1:26" ht="15.75" customHeight="1" x14ac:dyDescent="0.35">
      <c r="A930" s="2"/>
      <c r="B930" s="1"/>
      <c r="C930" s="3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23"/>
      <c r="T930" s="123"/>
      <c r="U930" s="123"/>
      <c r="V930" s="123"/>
      <c r="W930" s="123"/>
      <c r="X930" s="123"/>
      <c r="Y930" s="123"/>
      <c r="Z930" s="123"/>
    </row>
    <row r="931" spans="1:26" ht="15.75" customHeight="1" x14ac:dyDescent="0.35">
      <c r="A931" s="2"/>
      <c r="B931" s="1"/>
      <c r="C931" s="3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23"/>
      <c r="T931" s="123"/>
      <c r="U931" s="123"/>
      <c r="V931" s="123"/>
      <c r="W931" s="123"/>
      <c r="X931" s="123"/>
      <c r="Y931" s="123"/>
      <c r="Z931" s="123"/>
    </row>
    <row r="932" spans="1:26" ht="15.75" customHeight="1" x14ac:dyDescent="0.35">
      <c r="A932" s="2"/>
      <c r="B932" s="1"/>
      <c r="C932" s="3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23"/>
      <c r="T932" s="123"/>
      <c r="U932" s="123"/>
      <c r="V932" s="123"/>
      <c r="W932" s="123"/>
      <c r="X932" s="123"/>
      <c r="Y932" s="123"/>
      <c r="Z932" s="123"/>
    </row>
    <row r="933" spans="1:26" ht="15.75" customHeight="1" x14ac:dyDescent="0.35">
      <c r="A933" s="2"/>
      <c r="B933" s="1"/>
      <c r="C933" s="3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23"/>
      <c r="T933" s="123"/>
      <c r="U933" s="123"/>
      <c r="V933" s="123"/>
      <c r="W933" s="123"/>
      <c r="X933" s="123"/>
      <c r="Y933" s="123"/>
      <c r="Z933" s="123"/>
    </row>
    <row r="934" spans="1:26" ht="15.75" customHeight="1" x14ac:dyDescent="0.35">
      <c r="A934" s="2"/>
      <c r="B934" s="1"/>
      <c r="C934" s="3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23"/>
      <c r="T934" s="123"/>
      <c r="U934" s="123"/>
      <c r="V934" s="123"/>
      <c r="W934" s="123"/>
      <c r="X934" s="123"/>
      <c r="Y934" s="123"/>
      <c r="Z934" s="123"/>
    </row>
    <row r="935" spans="1:26" ht="15.75" customHeight="1" x14ac:dyDescent="0.35">
      <c r="A935" s="2"/>
      <c r="B935" s="1"/>
      <c r="C935" s="3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23"/>
      <c r="T935" s="123"/>
      <c r="U935" s="123"/>
      <c r="V935" s="123"/>
      <c r="W935" s="123"/>
      <c r="X935" s="123"/>
      <c r="Y935" s="123"/>
      <c r="Z935" s="123"/>
    </row>
    <row r="936" spans="1:26" ht="15.75" customHeight="1" x14ac:dyDescent="0.35">
      <c r="A936" s="2"/>
      <c r="B936" s="1"/>
      <c r="C936" s="3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23"/>
      <c r="T936" s="123"/>
      <c r="U936" s="123"/>
      <c r="V936" s="123"/>
      <c r="W936" s="123"/>
      <c r="X936" s="123"/>
      <c r="Y936" s="123"/>
      <c r="Z936" s="123"/>
    </row>
    <row r="937" spans="1:26" ht="15.75" customHeight="1" x14ac:dyDescent="0.35">
      <c r="A937" s="2"/>
      <c r="B937" s="1"/>
      <c r="C937" s="3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23"/>
      <c r="T937" s="123"/>
      <c r="U937" s="123"/>
      <c r="V937" s="123"/>
      <c r="W937" s="123"/>
      <c r="X937" s="123"/>
      <c r="Y937" s="123"/>
      <c r="Z937" s="123"/>
    </row>
    <row r="938" spans="1:26" ht="15.75" customHeight="1" x14ac:dyDescent="0.35">
      <c r="A938" s="2"/>
      <c r="B938" s="1"/>
      <c r="C938" s="3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23"/>
      <c r="T938" s="123"/>
      <c r="U938" s="123"/>
      <c r="V938" s="123"/>
      <c r="W938" s="123"/>
      <c r="X938" s="123"/>
      <c r="Y938" s="123"/>
      <c r="Z938" s="123"/>
    </row>
    <row r="939" spans="1:26" ht="15.75" customHeight="1" x14ac:dyDescent="0.35">
      <c r="A939" s="2"/>
      <c r="B939" s="1"/>
      <c r="C939" s="3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23"/>
      <c r="T939" s="123"/>
      <c r="U939" s="123"/>
      <c r="V939" s="123"/>
      <c r="W939" s="123"/>
      <c r="X939" s="123"/>
      <c r="Y939" s="123"/>
      <c r="Z939" s="123"/>
    </row>
    <row r="940" spans="1:26" ht="15.75" customHeight="1" x14ac:dyDescent="0.35">
      <c r="A940" s="2"/>
      <c r="B940" s="1"/>
      <c r="C940" s="3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23"/>
      <c r="T940" s="123"/>
      <c r="U940" s="123"/>
      <c r="V940" s="123"/>
      <c r="W940" s="123"/>
      <c r="X940" s="123"/>
      <c r="Y940" s="123"/>
      <c r="Z940" s="123"/>
    </row>
    <row r="941" spans="1:26" ht="15.75" customHeight="1" x14ac:dyDescent="0.35">
      <c r="A941" s="2"/>
      <c r="B941" s="1"/>
      <c r="C941" s="3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23"/>
      <c r="T941" s="123"/>
      <c r="U941" s="123"/>
      <c r="V941" s="123"/>
      <c r="W941" s="123"/>
      <c r="X941" s="123"/>
      <c r="Y941" s="123"/>
      <c r="Z941" s="123"/>
    </row>
    <row r="942" spans="1:26" ht="15.75" customHeight="1" x14ac:dyDescent="0.35">
      <c r="A942" s="2"/>
      <c r="B942" s="1"/>
      <c r="C942" s="3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23"/>
      <c r="T942" s="123"/>
      <c r="U942" s="123"/>
      <c r="V942" s="123"/>
      <c r="W942" s="123"/>
      <c r="X942" s="123"/>
      <c r="Y942" s="123"/>
      <c r="Z942" s="123"/>
    </row>
    <row r="943" spans="1:26" ht="15.75" customHeight="1" x14ac:dyDescent="0.35">
      <c r="A943" s="2"/>
      <c r="B943" s="1"/>
      <c r="C943" s="3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23"/>
      <c r="T943" s="123"/>
      <c r="U943" s="123"/>
      <c r="V943" s="123"/>
      <c r="W943" s="123"/>
      <c r="X943" s="123"/>
      <c r="Y943" s="123"/>
      <c r="Z943" s="123"/>
    </row>
    <row r="944" spans="1:26" ht="15.75" customHeight="1" x14ac:dyDescent="0.35">
      <c r="A944" s="2"/>
      <c r="B944" s="1"/>
      <c r="C944" s="3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23"/>
      <c r="T944" s="123"/>
      <c r="U944" s="123"/>
      <c r="V944" s="123"/>
      <c r="W944" s="123"/>
      <c r="X944" s="123"/>
      <c r="Y944" s="123"/>
      <c r="Z944" s="123"/>
    </row>
    <row r="945" spans="1:26" ht="15.75" customHeight="1" x14ac:dyDescent="0.35">
      <c r="A945" s="2"/>
      <c r="B945" s="1"/>
      <c r="C945" s="3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23"/>
      <c r="T945" s="123"/>
      <c r="U945" s="123"/>
      <c r="V945" s="123"/>
      <c r="W945" s="123"/>
      <c r="X945" s="123"/>
      <c r="Y945" s="123"/>
      <c r="Z945" s="123"/>
    </row>
    <row r="946" spans="1:26" ht="15.75" customHeight="1" x14ac:dyDescent="0.35">
      <c r="A946" s="2"/>
      <c r="B946" s="1"/>
      <c r="C946" s="3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23"/>
      <c r="T946" s="123"/>
      <c r="U946" s="123"/>
      <c r="V946" s="123"/>
      <c r="W946" s="123"/>
      <c r="X946" s="123"/>
      <c r="Y946" s="123"/>
      <c r="Z946" s="123"/>
    </row>
    <row r="947" spans="1:26" ht="15.75" customHeight="1" x14ac:dyDescent="0.35">
      <c r="A947" s="2"/>
      <c r="B947" s="1"/>
      <c r="C947" s="3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23"/>
      <c r="T947" s="123"/>
      <c r="U947" s="123"/>
      <c r="V947" s="123"/>
      <c r="W947" s="123"/>
      <c r="X947" s="123"/>
      <c r="Y947" s="123"/>
      <c r="Z947" s="123"/>
    </row>
    <row r="948" spans="1:26" ht="15.75" customHeight="1" x14ac:dyDescent="0.35">
      <c r="A948" s="2"/>
      <c r="B948" s="1"/>
      <c r="C948" s="3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23"/>
      <c r="T948" s="123"/>
      <c r="U948" s="123"/>
      <c r="V948" s="123"/>
      <c r="W948" s="123"/>
      <c r="X948" s="123"/>
      <c r="Y948" s="123"/>
      <c r="Z948" s="123"/>
    </row>
    <row r="949" spans="1:26" ht="15.75" customHeight="1" x14ac:dyDescent="0.35">
      <c r="A949" s="2"/>
      <c r="B949" s="1"/>
      <c r="C949" s="3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23"/>
      <c r="T949" s="123"/>
      <c r="U949" s="123"/>
      <c r="V949" s="123"/>
      <c r="W949" s="123"/>
      <c r="X949" s="123"/>
      <c r="Y949" s="123"/>
      <c r="Z949" s="123"/>
    </row>
    <row r="950" spans="1:26" ht="15.75" customHeight="1" x14ac:dyDescent="0.35">
      <c r="A950" s="2"/>
      <c r="B950" s="1"/>
      <c r="C950" s="3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23"/>
      <c r="T950" s="123"/>
      <c r="U950" s="123"/>
      <c r="V950" s="123"/>
      <c r="W950" s="123"/>
      <c r="X950" s="123"/>
      <c r="Y950" s="123"/>
      <c r="Z950" s="123"/>
    </row>
    <row r="951" spans="1:26" ht="15.75" customHeight="1" x14ac:dyDescent="0.35">
      <c r="A951" s="2"/>
      <c r="B951" s="1"/>
      <c r="C951" s="3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23"/>
      <c r="T951" s="123"/>
      <c r="U951" s="123"/>
      <c r="V951" s="123"/>
      <c r="W951" s="123"/>
      <c r="X951" s="123"/>
      <c r="Y951" s="123"/>
      <c r="Z951" s="123"/>
    </row>
    <row r="952" spans="1:26" ht="15.75" customHeight="1" x14ac:dyDescent="0.35">
      <c r="A952" s="2"/>
      <c r="B952" s="1"/>
      <c r="C952" s="3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23"/>
      <c r="T952" s="123"/>
      <c r="U952" s="123"/>
      <c r="V952" s="123"/>
      <c r="W952" s="123"/>
      <c r="X952" s="123"/>
      <c r="Y952" s="123"/>
      <c r="Z952" s="123"/>
    </row>
    <row r="953" spans="1:26" ht="15.75" customHeight="1" x14ac:dyDescent="0.35">
      <c r="A953" s="2"/>
      <c r="B953" s="1"/>
      <c r="C953" s="3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23"/>
      <c r="T953" s="123"/>
      <c r="U953" s="123"/>
      <c r="V953" s="123"/>
      <c r="W953" s="123"/>
      <c r="X953" s="123"/>
      <c r="Y953" s="123"/>
      <c r="Z953" s="123"/>
    </row>
    <row r="954" spans="1:26" ht="15.75" customHeight="1" x14ac:dyDescent="0.35">
      <c r="A954" s="2"/>
      <c r="B954" s="1"/>
      <c r="C954" s="3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23"/>
      <c r="T954" s="123"/>
      <c r="U954" s="123"/>
      <c r="V954" s="123"/>
      <c r="W954" s="123"/>
      <c r="X954" s="123"/>
      <c r="Y954" s="123"/>
      <c r="Z954" s="123"/>
    </row>
    <row r="955" spans="1:26" ht="15.75" customHeight="1" x14ac:dyDescent="0.35">
      <c r="A955" s="2"/>
      <c r="B955" s="1"/>
      <c r="C955" s="3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23"/>
      <c r="T955" s="123"/>
      <c r="U955" s="123"/>
      <c r="V955" s="123"/>
      <c r="W955" s="123"/>
      <c r="X955" s="123"/>
      <c r="Y955" s="123"/>
      <c r="Z955" s="123"/>
    </row>
    <row r="956" spans="1:26" ht="15.75" customHeight="1" x14ac:dyDescent="0.35">
      <c r="A956" s="2"/>
      <c r="B956" s="1"/>
      <c r="C956" s="3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23"/>
      <c r="T956" s="123"/>
      <c r="U956" s="123"/>
      <c r="V956" s="123"/>
      <c r="W956" s="123"/>
      <c r="X956" s="123"/>
      <c r="Y956" s="123"/>
      <c r="Z956" s="123"/>
    </row>
    <row r="957" spans="1:26" ht="15.75" customHeight="1" x14ac:dyDescent="0.35">
      <c r="A957" s="2"/>
      <c r="B957" s="1"/>
      <c r="C957" s="3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23"/>
      <c r="T957" s="123"/>
      <c r="U957" s="123"/>
      <c r="V957" s="123"/>
      <c r="W957" s="123"/>
      <c r="X957" s="123"/>
      <c r="Y957" s="123"/>
      <c r="Z957" s="123"/>
    </row>
    <row r="958" spans="1:26" ht="15.75" customHeight="1" x14ac:dyDescent="0.35">
      <c r="A958" s="2"/>
      <c r="B958" s="1"/>
      <c r="C958" s="3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23"/>
      <c r="T958" s="123"/>
      <c r="U958" s="123"/>
      <c r="V958" s="123"/>
      <c r="W958" s="123"/>
      <c r="X958" s="123"/>
      <c r="Y958" s="123"/>
      <c r="Z958" s="123"/>
    </row>
    <row r="959" spans="1:26" ht="15.75" customHeight="1" x14ac:dyDescent="0.35">
      <c r="A959" s="2"/>
      <c r="B959" s="1"/>
      <c r="C959" s="3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23"/>
      <c r="T959" s="123"/>
      <c r="U959" s="123"/>
      <c r="V959" s="123"/>
      <c r="W959" s="123"/>
      <c r="X959" s="123"/>
      <c r="Y959" s="123"/>
      <c r="Z959" s="123"/>
    </row>
    <row r="960" spans="1:26" ht="15.75" customHeight="1" x14ac:dyDescent="0.35">
      <c r="A960" s="2"/>
      <c r="B960" s="1"/>
      <c r="C960" s="3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23"/>
      <c r="T960" s="123"/>
      <c r="U960" s="123"/>
      <c r="V960" s="123"/>
      <c r="W960" s="123"/>
      <c r="X960" s="123"/>
      <c r="Y960" s="123"/>
      <c r="Z960" s="123"/>
    </row>
    <row r="961" spans="1:26" ht="15.75" customHeight="1" x14ac:dyDescent="0.35">
      <c r="A961" s="2"/>
      <c r="B961" s="1"/>
      <c r="C961" s="3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23"/>
      <c r="T961" s="123"/>
      <c r="U961" s="123"/>
      <c r="V961" s="123"/>
      <c r="W961" s="123"/>
      <c r="X961" s="123"/>
      <c r="Y961" s="123"/>
      <c r="Z961" s="123"/>
    </row>
    <row r="962" spans="1:26" ht="15.75" customHeight="1" x14ac:dyDescent="0.35">
      <c r="A962" s="2"/>
      <c r="B962" s="1"/>
      <c r="C962" s="3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23"/>
      <c r="T962" s="123"/>
      <c r="U962" s="123"/>
      <c r="V962" s="123"/>
      <c r="W962" s="123"/>
      <c r="X962" s="123"/>
      <c r="Y962" s="123"/>
      <c r="Z962" s="123"/>
    </row>
    <row r="963" spans="1:26" ht="15.75" customHeight="1" x14ac:dyDescent="0.35">
      <c r="A963" s="2"/>
      <c r="B963" s="1"/>
      <c r="C963" s="3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23"/>
      <c r="T963" s="123"/>
      <c r="U963" s="123"/>
      <c r="V963" s="123"/>
      <c r="W963" s="123"/>
      <c r="X963" s="123"/>
      <c r="Y963" s="123"/>
      <c r="Z963" s="123"/>
    </row>
    <row r="964" spans="1:26" ht="15.75" customHeight="1" x14ac:dyDescent="0.35">
      <c r="A964" s="2"/>
      <c r="B964" s="1"/>
      <c r="C964" s="3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23"/>
      <c r="T964" s="123"/>
      <c r="U964" s="123"/>
      <c r="V964" s="123"/>
      <c r="W964" s="123"/>
      <c r="X964" s="123"/>
      <c r="Y964" s="123"/>
      <c r="Z964" s="123"/>
    </row>
    <row r="965" spans="1:26" ht="15.75" customHeight="1" x14ac:dyDescent="0.35">
      <c r="A965" s="2"/>
      <c r="B965" s="1"/>
      <c r="C965" s="3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23"/>
      <c r="T965" s="123"/>
      <c r="U965" s="123"/>
      <c r="V965" s="123"/>
      <c r="W965" s="123"/>
      <c r="X965" s="123"/>
      <c r="Y965" s="123"/>
      <c r="Z965" s="123"/>
    </row>
    <row r="966" spans="1:26" ht="15.75" customHeight="1" x14ac:dyDescent="0.35">
      <c r="A966" s="2"/>
      <c r="B966" s="1"/>
      <c r="C966" s="3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23"/>
      <c r="T966" s="123"/>
      <c r="U966" s="123"/>
      <c r="V966" s="123"/>
      <c r="W966" s="123"/>
      <c r="X966" s="123"/>
      <c r="Y966" s="123"/>
      <c r="Z966" s="123"/>
    </row>
    <row r="967" spans="1:26" ht="15.75" customHeight="1" x14ac:dyDescent="0.35">
      <c r="A967" s="2"/>
      <c r="B967" s="1"/>
      <c r="C967" s="3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23"/>
      <c r="T967" s="123"/>
      <c r="U967" s="123"/>
      <c r="V967" s="123"/>
      <c r="W967" s="123"/>
      <c r="X967" s="123"/>
      <c r="Y967" s="123"/>
      <c r="Z967" s="123"/>
    </row>
    <row r="968" spans="1:26" ht="15.75" customHeight="1" x14ac:dyDescent="0.35">
      <c r="A968" s="2"/>
      <c r="B968" s="1"/>
      <c r="C968" s="3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23"/>
      <c r="T968" s="123"/>
      <c r="U968" s="123"/>
      <c r="V968" s="123"/>
      <c r="W968" s="123"/>
      <c r="X968" s="123"/>
      <c r="Y968" s="123"/>
      <c r="Z968" s="123"/>
    </row>
    <row r="969" spans="1:26" ht="15.75" customHeight="1" x14ac:dyDescent="0.35">
      <c r="A969" s="2"/>
      <c r="B969" s="1"/>
      <c r="C969" s="3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23"/>
      <c r="T969" s="123"/>
      <c r="U969" s="123"/>
      <c r="V969" s="123"/>
      <c r="W969" s="123"/>
      <c r="X969" s="123"/>
      <c r="Y969" s="123"/>
      <c r="Z969" s="123"/>
    </row>
    <row r="970" spans="1:26" ht="15.75" customHeight="1" x14ac:dyDescent="0.35">
      <c r="A970" s="2"/>
      <c r="B970" s="1"/>
      <c r="C970" s="3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23"/>
      <c r="T970" s="123"/>
      <c r="U970" s="123"/>
      <c r="V970" s="123"/>
      <c r="W970" s="123"/>
      <c r="X970" s="123"/>
      <c r="Y970" s="123"/>
      <c r="Z970" s="123"/>
    </row>
    <row r="971" spans="1:26" ht="15.75" customHeight="1" x14ac:dyDescent="0.35">
      <c r="A971" s="2"/>
      <c r="B971" s="1"/>
      <c r="C971" s="3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23"/>
      <c r="T971" s="123"/>
      <c r="U971" s="123"/>
      <c r="V971" s="123"/>
      <c r="W971" s="123"/>
      <c r="X971" s="123"/>
      <c r="Y971" s="123"/>
      <c r="Z971" s="123"/>
    </row>
    <row r="972" spans="1:26" ht="15.75" customHeight="1" x14ac:dyDescent="0.35">
      <c r="A972" s="2"/>
      <c r="B972" s="1"/>
      <c r="C972" s="3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23"/>
      <c r="T972" s="123"/>
      <c r="U972" s="123"/>
      <c r="V972" s="123"/>
      <c r="W972" s="123"/>
      <c r="X972" s="123"/>
      <c r="Y972" s="123"/>
      <c r="Z972" s="123"/>
    </row>
    <row r="973" spans="1:26" ht="15.75" customHeight="1" x14ac:dyDescent="0.35">
      <c r="A973" s="2"/>
      <c r="B973" s="1"/>
      <c r="C973" s="3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23"/>
      <c r="T973" s="123"/>
      <c r="U973" s="123"/>
      <c r="V973" s="123"/>
      <c r="W973" s="123"/>
      <c r="X973" s="123"/>
      <c r="Y973" s="123"/>
      <c r="Z973" s="123"/>
    </row>
    <row r="974" spans="1:26" ht="15.75" customHeight="1" x14ac:dyDescent="0.35">
      <c r="A974" s="2"/>
      <c r="B974" s="1"/>
      <c r="C974" s="3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23"/>
      <c r="T974" s="123"/>
      <c r="U974" s="123"/>
      <c r="V974" s="123"/>
      <c r="W974" s="123"/>
      <c r="X974" s="123"/>
      <c r="Y974" s="123"/>
      <c r="Z974" s="123"/>
    </row>
    <row r="975" spans="1:26" ht="15.75" customHeight="1" x14ac:dyDescent="0.35">
      <c r="A975" s="2"/>
      <c r="B975" s="1"/>
      <c r="C975" s="3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23"/>
      <c r="T975" s="123"/>
      <c r="U975" s="123"/>
      <c r="V975" s="123"/>
      <c r="W975" s="123"/>
      <c r="X975" s="123"/>
      <c r="Y975" s="123"/>
      <c r="Z975" s="123"/>
    </row>
    <row r="976" spans="1:26" ht="15.75" customHeight="1" x14ac:dyDescent="0.35">
      <c r="A976" s="2"/>
      <c r="B976" s="1"/>
      <c r="C976" s="3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23"/>
      <c r="T976" s="123"/>
      <c r="U976" s="123"/>
      <c r="V976" s="123"/>
      <c r="W976" s="123"/>
      <c r="X976" s="123"/>
      <c r="Y976" s="123"/>
      <c r="Z976" s="123"/>
    </row>
    <row r="977" spans="1:26" ht="15.75" customHeight="1" x14ac:dyDescent="0.35">
      <c r="A977" s="2"/>
      <c r="B977" s="1"/>
      <c r="C977" s="3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23"/>
      <c r="T977" s="123"/>
      <c r="U977" s="123"/>
      <c r="V977" s="123"/>
      <c r="W977" s="123"/>
      <c r="X977" s="123"/>
      <c r="Y977" s="123"/>
      <c r="Z977" s="123"/>
    </row>
    <row r="978" spans="1:26" ht="15.75" customHeight="1" x14ac:dyDescent="0.35">
      <c r="A978" s="2"/>
      <c r="B978" s="1"/>
      <c r="C978" s="3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23"/>
      <c r="T978" s="123"/>
      <c r="U978" s="123"/>
      <c r="V978" s="123"/>
      <c r="W978" s="123"/>
      <c r="X978" s="123"/>
      <c r="Y978" s="123"/>
      <c r="Z978" s="123"/>
    </row>
    <row r="979" spans="1:26" ht="15.75" customHeight="1" x14ac:dyDescent="0.35">
      <c r="A979" s="2"/>
      <c r="B979" s="1"/>
      <c r="C979" s="3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23"/>
      <c r="T979" s="123"/>
      <c r="U979" s="123"/>
      <c r="V979" s="123"/>
      <c r="W979" s="123"/>
      <c r="X979" s="123"/>
      <c r="Y979" s="123"/>
      <c r="Z979" s="123"/>
    </row>
    <row r="980" spans="1:26" ht="15.75" customHeight="1" x14ac:dyDescent="0.35">
      <c r="A980" s="2"/>
      <c r="B980" s="1"/>
      <c r="C980" s="3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23"/>
      <c r="T980" s="123"/>
      <c r="U980" s="123"/>
      <c r="V980" s="123"/>
      <c r="W980" s="123"/>
      <c r="X980" s="123"/>
      <c r="Y980" s="123"/>
      <c r="Z980" s="123"/>
    </row>
    <row r="981" spans="1:26" ht="15.75" customHeight="1" x14ac:dyDescent="0.35">
      <c r="A981" s="2"/>
      <c r="B981" s="1"/>
      <c r="C981" s="3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23"/>
      <c r="T981" s="123"/>
      <c r="U981" s="123"/>
      <c r="V981" s="123"/>
      <c r="W981" s="123"/>
      <c r="X981" s="123"/>
      <c r="Y981" s="123"/>
      <c r="Z981" s="123"/>
    </row>
    <row r="982" spans="1:26" ht="15.75" customHeight="1" x14ac:dyDescent="0.35">
      <c r="A982" s="2"/>
      <c r="B982" s="1"/>
      <c r="C982" s="3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23"/>
      <c r="T982" s="123"/>
      <c r="U982" s="123"/>
      <c r="V982" s="123"/>
      <c r="W982" s="123"/>
      <c r="X982" s="123"/>
      <c r="Y982" s="123"/>
      <c r="Z982" s="123"/>
    </row>
    <row r="983" spans="1:26" ht="15.75" customHeight="1" x14ac:dyDescent="0.35">
      <c r="A983" s="2"/>
      <c r="B983" s="1"/>
      <c r="C983" s="3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23"/>
      <c r="T983" s="123"/>
      <c r="U983" s="123"/>
      <c r="V983" s="123"/>
      <c r="W983" s="123"/>
      <c r="X983" s="123"/>
      <c r="Y983" s="123"/>
      <c r="Z983" s="123"/>
    </row>
    <row r="984" spans="1:26" ht="15.75" customHeight="1" x14ac:dyDescent="0.35">
      <c r="A984" s="2"/>
      <c r="B984" s="1"/>
      <c r="C984" s="3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23"/>
      <c r="T984" s="123"/>
      <c r="U984" s="123"/>
      <c r="V984" s="123"/>
      <c r="W984" s="123"/>
      <c r="X984" s="123"/>
      <c r="Y984" s="123"/>
      <c r="Z984" s="123"/>
    </row>
    <row r="985" spans="1:26" ht="15.75" customHeight="1" x14ac:dyDescent="0.35">
      <c r="A985" s="2"/>
      <c r="B985" s="1"/>
      <c r="C985" s="3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23"/>
      <c r="T985" s="123"/>
      <c r="U985" s="123"/>
      <c r="V985" s="123"/>
      <c r="W985" s="123"/>
      <c r="X985" s="123"/>
      <c r="Y985" s="123"/>
      <c r="Z985" s="123"/>
    </row>
    <row r="986" spans="1:26" ht="15.75" customHeight="1" x14ac:dyDescent="0.35">
      <c r="A986" s="2"/>
      <c r="B986" s="1"/>
      <c r="C986" s="3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23"/>
      <c r="T986" s="123"/>
      <c r="U986" s="123"/>
      <c r="V986" s="123"/>
      <c r="W986" s="123"/>
      <c r="X986" s="123"/>
      <c r="Y986" s="123"/>
      <c r="Z986" s="123"/>
    </row>
    <row r="987" spans="1:26" ht="15.75" customHeight="1" x14ac:dyDescent="0.35">
      <c r="A987" s="2"/>
      <c r="B987" s="1"/>
      <c r="C987" s="3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23"/>
      <c r="T987" s="123"/>
      <c r="U987" s="123"/>
      <c r="V987" s="123"/>
      <c r="W987" s="123"/>
      <c r="X987" s="123"/>
      <c r="Y987" s="123"/>
      <c r="Z987" s="123"/>
    </row>
    <row r="988" spans="1:26" ht="15.75" customHeight="1" x14ac:dyDescent="0.35">
      <c r="A988" s="2"/>
      <c r="B988" s="1"/>
      <c r="C988" s="3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23"/>
      <c r="T988" s="123"/>
      <c r="U988" s="123"/>
      <c r="V988" s="123"/>
      <c r="W988" s="123"/>
      <c r="X988" s="123"/>
      <c r="Y988" s="123"/>
      <c r="Z988" s="123"/>
    </row>
    <row r="989" spans="1:26" ht="15.75" customHeight="1" x14ac:dyDescent="0.35">
      <c r="A989" s="2"/>
      <c r="B989" s="1"/>
      <c r="C989" s="3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23"/>
      <c r="T989" s="123"/>
      <c r="U989" s="123"/>
      <c r="V989" s="123"/>
      <c r="W989" s="123"/>
      <c r="X989" s="123"/>
      <c r="Y989" s="123"/>
      <c r="Z989" s="123"/>
    </row>
    <row r="990" spans="1:26" ht="15.75" customHeight="1" x14ac:dyDescent="0.35">
      <c r="A990" s="2"/>
      <c r="B990" s="1"/>
      <c r="C990" s="3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23"/>
      <c r="T990" s="123"/>
      <c r="U990" s="123"/>
      <c r="V990" s="123"/>
      <c r="W990" s="123"/>
      <c r="X990" s="123"/>
      <c r="Y990" s="123"/>
      <c r="Z990" s="123"/>
    </row>
    <row r="991" spans="1:26" ht="15.75" customHeight="1" x14ac:dyDescent="0.35">
      <c r="A991" s="2"/>
      <c r="B991" s="1"/>
      <c r="C991" s="3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23"/>
      <c r="T991" s="123"/>
      <c r="U991" s="123"/>
      <c r="V991" s="123"/>
      <c r="W991" s="123"/>
      <c r="X991" s="123"/>
      <c r="Y991" s="123"/>
      <c r="Z991" s="123"/>
    </row>
    <row r="992" spans="1:26" ht="15.75" customHeight="1" x14ac:dyDescent="0.35">
      <c r="A992" s="2"/>
      <c r="B992" s="1"/>
      <c r="C992" s="3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23"/>
      <c r="T992" s="123"/>
      <c r="U992" s="123"/>
      <c r="V992" s="123"/>
      <c r="W992" s="123"/>
      <c r="X992" s="123"/>
      <c r="Y992" s="123"/>
      <c r="Z992" s="123"/>
    </row>
    <row r="993" spans="1:26" ht="15.75" customHeight="1" x14ac:dyDescent="0.35">
      <c r="A993" s="2"/>
      <c r="B993" s="1"/>
      <c r="C993" s="3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23"/>
      <c r="T993" s="123"/>
      <c r="U993" s="123"/>
      <c r="V993" s="123"/>
      <c r="W993" s="123"/>
      <c r="X993" s="123"/>
      <c r="Y993" s="123"/>
      <c r="Z993" s="123"/>
    </row>
    <row r="994" spans="1:26" ht="15.75" customHeight="1" x14ac:dyDescent="0.35">
      <c r="A994" s="2"/>
      <c r="B994" s="1"/>
      <c r="C994" s="3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23"/>
      <c r="T994" s="123"/>
      <c r="U994" s="123"/>
      <c r="V994" s="123"/>
      <c r="W994" s="123"/>
      <c r="X994" s="123"/>
      <c r="Y994" s="123"/>
      <c r="Z994" s="123"/>
    </row>
    <row r="995" spans="1:26" ht="15.75" customHeight="1" x14ac:dyDescent="0.35">
      <c r="A995" s="2"/>
      <c r="B995" s="1"/>
      <c r="C995" s="3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23"/>
      <c r="T995" s="123"/>
      <c r="U995" s="123"/>
      <c r="V995" s="123"/>
      <c r="W995" s="123"/>
      <c r="X995" s="123"/>
      <c r="Y995" s="123"/>
      <c r="Z995" s="123"/>
    </row>
    <row r="996" spans="1:26" ht="15.75" customHeight="1" x14ac:dyDescent="0.35">
      <c r="A996" s="2"/>
      <c r="B996" s="1"/>
      <c r="C996" s="3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23"/>
      <c r="T996" s="123"/>
      <c r="U996" s="123"/>
      <c r="V996" s="123"/>
      <c r="W996" s="123"/>
      <c r="X996" s="123"/>
      <c r="Y996" s="123"/>
      <c r="Z996" s="123"/>
    </row>
    <row r="997" spans="1:26" ht="15.75" customHeight="1" x14ac:dyDescent="0.35">
      <c r="A997" s="2"/>
      <c r="B997" s="1"/>
      <c r="C997" s="3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23"/>
      <c r="T997" s="123"/>
      <c r="U997" s="123"/>
      <c r="V997" s="123"/>
      <c r="W997" s="123"/>
      <c r="X997" s="123"/>
      <c r="Y997" s="123"/>
      <c r="Z997" s="123"/>
    </row>
    <row r="998" spans="1:26" ht="15.75" customHeight="1" x14ac:dyDescent="0.35">
      <c r="A998" s="2"/>
      <c r="B998" s="1"/>
      <c r="C998" s="3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23"/>
      <c r="T998" s="123"/>
      <c r="U998" s="123"/>
      <c r="V998" s="123"/>
      <c r="W998" s="123"/>
      <c r="X998" s="123"/>
      <c r="Y998" s="123"/>
      <c r="Z998" s="123"/>
    </row>
    <row r="999" spans="1:26" ht="15.75" customHeight="1" x14ac:dyDescent="0.35">
      <c r="A999" s="2"/>
      <c r="B999" s="1"/>
      <c r="C999" s="3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23"/>
      <c r="T999" s="123"/>
      <c r="U999" s="123"/>
      <c r="V999" s="123"/>
      <c r="W999" s="123"/>
      <c r="X999" s="123"/>
      <c r="Y999" s="123"/>
      <c r="Z999" s="123"/>
    </row>
    <row r="1000" spans="1:26" ht="15.75" customHeight="1" x14ac:dyDescent="0.35">
      <c r="A1000" s="2"/>
      <c r="B1000" s="1"/>
      <c r="C1000" s="3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23"/>
      <c r="T1000" s="123"/>
      <c r="U1000" s="123"/>
      <c r="V1000" s="123"/>
      <c r="W1000" s="123"/>
      <c r="X1000" s="123"/>
      <c r="Y1000" s="123"/>
      <c r="Z1000" s="123"/>
    </row>
  </sheetData>
  <mergeCells count="7">
    <mergeCell ref="A1:J1"/>
    <mergeCell ref="A2:J2"/>
    <mergeCell ref="A3:I3"/>
    <mergeCell ref="A4:A5"/>
    <mergeCell ref="B4:B5"/>
    <mergeCell ref="C4:C5"/>
    <mergeCell ref="D4:J4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0"/>
  <sheetViews>
    <sheetView workbookViewId="0"/>
  </sheetViews>
  <sheetFormatPr defaultColWidth="14.453125" defaultRowHeight="15" customHeight="1" x14ac:dyDescent="0.35"/>
  <cols>
    <col min="1" max="1" width="5" customWidth="1"/>
    <col min="2" max="2" width="109.08984375" customWidth="1"/>
    <col min="3" max="3" width="23.81640625" customWidth="1"/>
    <col min="4" max="8" width="9.81640625" customWidth="1"/>
    <col min="9" max="9" width="11.54296875" customWidth="1"/>
    <col min="10" max="26" width="8.7265625" customWidth="1"/>
  </cols>
  <sheetData>
    <row r="1" spans="1:26" ht="14.5" x14ac:dyDescent="0.35">
      <c r="A1" s="143" t="s">
        <v>197</v>
      </c>
      <c r="B1" s="144"/>
      <c r="C1" s="144"/>
      <c r="D1" s="144"/>
      <c r="E1" s="144"/>
      <c r="F1" s="144"/>
      <c r="G1" s="144"/>
      <c r="H1" s="144"/>
      <c r="I1" s="14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143" t="s">
        <v>1</v>
      </c>
      <c r="B2" s="144"/>
      <c r="C2" s="144"/>
      <c r="D2" s="144"/>
      <c r="E2" s="144"/>
      <c r="F2" s="144"/>
      <c r="G2" s="144"/>
      <c r="H2" s="144"/>
      <c r="I2" s="14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150" t="s">
        <v>198</v>
      </c>
      <c r="B3" s="151"/>
      <c r="C3" s="151"/>
      <c r="D3" s="151"/>
      <c r="E3" s="151"/>
      <c r="F3" s="151"/>
      <c r="G3" s="151"/>
      <c r="H3" s="151"/>
      <c r="I3" s="15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145" t="s">
        <v>2</v>
      </c>
      <c r="B4" s="145" t="s">
        <v>3</v>
      </c>
      <c r="C4" s="145" t="s">
        <v>4</v>
      </c>
      <c r="D4" s="147" t="s">
        <v>5</v>
      </c>
      <c r="E4" s="148"/>
      <c r="F4" s="148"/>
      <c r="G4" s="148"/>
      <c r="H4" s="148"/>
      <c r="I4" s="149"/>
      <c r="J4" s="13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146"/>
      <c r="B5" s="146"/>
      <c r="C5" s="146"/>
      <c r="D5" s="5">
        <v>2016</v>
      </c>
      <c r="E5" s="5">
        <v>2017</v>
      </c>
      <c r="F5" s="5">
        <v>2018</v>
      </c>
      <c r="G5" s="5">
        <v>2019</v>
      </c>
      <c r="H5" s="5">
        <v>2020</v>
      </c>
      <c r="I5" s="5">
        <v>2021</v>
      </c>
      <c r="J5" s="6">
        <v>2022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7" t="s">
        <v>6</v>
      </c>
      <c r="B6" s="7" t="s">
        <v>7</v>
      </c>
      <c r="C6" s="7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9" t="s">
        <v>15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10">
        <v>1</v>
      </c>
      <c r="B7" s="11" t="s">
        <v>16</v>
      </c>
      <c r="C7" s="12" t="s">
        <v>17</v>
      </c>
      <c r="D7" s="126"/>
      <c r="E7" s="126"/>
      <c r="F7" s="126"/>
      <c r="G7" s="126"/>
      <c r="H7" s="126"/>
      <c r="I7" s="126"/>
      <c r="J7" s="12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10"/>
      <c r="B8" s="14" t="s">
        <v>18</v>
      </c>
      <c r="C8" s="12" t="s">
        <v>17</v>
      </c>
      <c r="D8" s="52">
        <f t="shared" ref="D8:I8" si="0">SUM(D9:D10)</f>
        <v>0</v>
      </c>
      <c r="E8" s="52">
        <f t="shared" si="0"/>
        <v>0</v>
      </c>
      <c r="F8" s="52">
        <f t="shared" si="0"/>
        <v>0</v>
      </c>
      <c r="G8" s="52">
        <f t="shared" si="0"/>
        <v>0</v>
      </c>
      <c r="H8" s="52">
        <f t="shared" si="0"/>
        <v>0</v>
      </c>
      <c r="I8" s="52">
        <f t="shared" si="0"/>
        <v>0</v>
      </c>
      <c r="J8" s="5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10"/>
      <c r="B9" s="11" t="s">
        <v>19</v>
      </c>
      <c r="C9" s="12" t="s">
        <v>17</v>
      </c>
      <c r="D9" s="52"/>
      <c r="E9" s="52"/>
      <c r="F9" s="52"/>
      <c r="G9" s="52"/>
      <c r="H9" s="52"/>
      <c r="I9" s="52"/>
      <c r="J9" s="5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10"/>
      <c r="B10" s="11" t="s">
        <v>20</v>
      </c>
      <c r="C10" s="12" t="s">
        <v>17</v>
      </c>
      <c r="D10" s="52"/>
      <c r="E10" s="52"/>
      <c r="F10" s="52"/>
      <c r="G10" s="52"/>
      <c r="H10" s="52"/>
      <c r="I10" s="52"/>
      <c r="J10" s="5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10"/>
      <c r="B11" s="14" t="s">
        <v>21</v>
      </c>
      <c r="C11" s="12" t="s">
        <v>17</v>
      </c>
      <c r="D11" s="52">
        <f t="shared" ref="D11:I11" si="1">SUM(D12:D16)</f>
        <v>0</v>
      </c>
      <c r="E11" s="52">
        <f t="shared" si="1"/>
        <v>0</v>
      </c>
      <c r="F11" s="52">
        <f t="shared" si="1"/>
        <v>0</v>
      </c>
      <c r="G11" s="52">
        <f t="shared" si="1"/>
        <v>0</v>
      </c>
      <c r="H11" s="52">
        <f t="shared" si="1"/>
        <v>0</v>
      </c>
      <c r="I11" s="52">
        <f t="shared" si="1"/>
        <v>0</v>
      </c>
      <c r="J11" s="5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10"/>
      <c r="B12" s="11" t="s">
        <v>22</v>
      </c>
      <c r="C12" s="12" t="s">
        <v>17</v>
      </c>
      <c r="D12" s="52"/>
      <c r="E12" s="52"/>
      <c r="F12" s="52"/>
      <c r="G12" s="52"/>
      <c r="H12" s="52"/>
      <c r="I12" s="52"/>
      <c r="J12" s="5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10"/>
      <c r="B13" s="11" t="s">
        <v>24</v>
      </c>
      <c r="C13" s="12" t="s">
        <v>17</v>
      </c>
      <c r="D13" s="52"/>
      <c r="E13" s="52"/>
      <c r="F13" s="52"/>
      <c r="G13" s="52"/>
      <c r="H13" s="52"/>
      <c r="I13" s="52"/>
      <c r="J13" s="5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10"/>
      <c r="B14" s="11" t="s">
        <v>25</v>
      </c>
      <c r="C14" s="12" t="s">
        <v>17</v>
      </c>
      <c r="D14" s="52"/>
      <c r="E14" s="52"/>
      <c r="F14" s="52"/>
      <c r="G14" s="52"/>
      <c r="H14" s="52"/>
      <c r="I14" s="52"/>
      <c r="J14" s="5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10"/>
      <c r="B15" s="11" t="s">
        <v>26</v>
      </c>
      <c r="C15" s="12" t="s">
        <v>17</v>
      </c>
      <c r="D15" s="52"/>
      <c r="E15" s="52"/>
      <c r="F15" s="52"/>
      <c r="G15" s="52"/>
      <c r="H15" s="52"/>
      <c r="I15" s="52"/>
      <c r="J15" s="5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10"/>
      <c r="B16" s="11" t="s">
        <v>27</v>
      </c>
      <c r="C16" s="12" t="s">
        <v>17</v>
      </c>
      <c r="D16" s="52"/>
      <c r="E16" s="52"/>
      <c r="F16" s="52"/>
      <c r="G16" s="52"/>
      <c r="H16" s="52"/>
      <c r="I16" s="52"/>
      <c r="J16" s="5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10"/>
      <c r="B17" s="14" t="s">
        <v>28</v>
      </c>
      <c r="C17" s="12" t="s">
        <v>17</v>
      </c>
      <c r="D17" s="52">
        <f t="shared" ref="D17:I17" si="2">SUM(D18:D21)</f>
        <v>0</v>
      </c>
      <c r="E17" s="52">
        <f t="shared" si="2"/>
        <v>0</v>
      </c>
      <c r="F17" s="52">
        <f t="shared" si="2"/>
        <v>0</v>
      </c>
      <c r="G17" s="52">
        <f t="shared" si="2"/>
        <v>0</v>
      </c>
      <c r="H17" s="52">
        <f t="shared" si="2"/>
        <v>0</v>
      </c>
      <c r="I17" s="52">
        <f t="shared" si="2"/>
        <v>0</v>
      </c>
      <c r="J17" s="5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10"/>
      <c r="B18" s="11" t="s">
        <v>22</v>
      </c>
      <c r="C18" s="12" t="s">
        <v>17</v>
      </c>
      <c r="D18" s="52"/>
      <c r="E18" s="52"/>
      <c r="F18" s="52"/>
      <c r="G18" s="52"/>
      <c r="H18" s="52"/>
      <c r="I18" s="52"/>
      <c r="J18" s="5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10"/>
      <c r="B19" s="11" t="s">
        <v>29</v>
      </c>
      <c r="C19" s="12" t="s">
        <v>17</v>
      </c>
      <c r="D19" s="52"/>
      <c r="E19" s="52"/>
      <c r="F19" s="52"/>
      <c r="G19" s="52"/>
      <c r="H19" s="52"/>
      <c r="I19" s="52"/>
      <c r="J19" s="5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0"/>
      <c r="B20" s="11" t="s">
        <v>30</v>
      </c>
      <c r="C20" s="12" t="s">
        <v>17</v>
      </c>
      <c r="D20" s="52"/>
      <c r="E20" s="52"/>
      <c r="F20" s="52"/>
      <c r="G20" s="52"/>
      <c r="H20" s="52"/>
      <c r="I20" s="52"/>
      <c r="J20" s="5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0"/>
      <c r="B21" s="11" t="s">
        <v>26</v>
      </c>
      <c r="C21" s="12" t="s">
        <v>17</v>
      </c>
      <c r="D21" s="52"/>
      <c r="E21" s="52"/>
      <c r="F21" s="52"/>
      <c r="G21" s="52"/>
      <c r="H21" s="52"/>
      <c r="I21" s="52"/>
      <c r="J21" s="5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0"/>
      <c r="B22" s="14" t="s">
        <v>31</v>
      </c>
      <c r="C22" s="12" t="s">
        <v>17</v>
      </c>
      <c r="D22" s="52"/>
      <c r="E22" s="52"/>
      <c r="F22" s="52"/>
      <c r="G22" s="52"/>
      <c r="H22" s="52"/>
      <c r="I22" s="52"/>
      <c r="J22" s="5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37"/>
      <c r="B23" s="11" t="s">
        <v>32</v>
      </c>
      <c r="C23" s="38" t="s">
        <v>17</v>
      </c>
      <c r="D23" s="127">
        <f t="shared" ref="D23:I23" si="3">SUM(D24:D27)</f>
        <v>0</v>
      </c>
      <c r="E23" s="127">
        <f t="shared" si="3"/>
        <v>0</v>
      </c>
      <c r="F23" s="127">
        <f t="shared" si="3"/>
        <v>0</v>
      </c>
      <c r="G23" s="127">
        <f t="shared" si="3"/>
        <v>0</v>
      </c>
      <c r="H23" s="127">
        <f t="shared" si="3"/>
        <v>0</v>
      </c>
      <c r="I23" s="127">
        <f t="shared" si="3"/>
        <v>0</v>
      </c>
      <c r="J23" s="12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0"/>
      <c r="B24" s="11" t="s">
        <v>33</v>
      </c>
      <c r="C24" s="12" t="s">
        <v>17</v>
      </c>
      <c r="D24" s="52"/>
      <c r="E24" s="52"/>
      <c r="F24" s="52"/>
      <c r="G24" s="52"/>
      <c r="H24" s="52"/>
      <c r="I24" s="52"/>
      <c r="J24" s="5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0"/>
      <c r="B25" s="11" t="s">
        <v>34</v>
      </c>
      <c r="C25" s="12" t="s">
        <v>17</v>
      </c>
      <c r="D25" s="52"/>
      <c r="E25" s="52"/>
      <c r="F25" s="52"/>
      <c r="G25" s="52"/>
      <c r="H25" s="52"/>
      <c r="I25" s="52"/>
      <c r="J25" s="5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0"/>
      <c r="B26" s="11" t="s">
        <v>35</v>
      </c>
      <c r="C26" s="12" t="s">
        <v>17</v>
      </c>
      <c r="D26" s="52"/>
      <c r="E26" s="52"/>
      <c r="F26" s="52"/>
      <c r="G26" s="52"/>
      <c r="H26" s="52"/>
      <c r="I26" s="52"/>
      <c r="J26" s="5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0"/>
      <c r="B27" s="11" t="s">
        <v>36</v>
      </c>
      <c r="C27" s="12" t="s">
        <v>17</v>
      </c>
      <c r="D27" s="52"/>
      <c r="E27" s="52"/>
      <c r="F27" s="52"/>
      <c r="G27" s="52"/>
      <c r="H27" s="52"/>
      <c r="I27" s="52"/>
      <c r="J27" s="5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37"/>
      <c r="B28" s="11" t="s">
        <v>37</v>
      </c>
      <c r="C28" s="38" t="s">
        <v>17</v>
      </c>
      <c r="D28" s="127">
        <f t="shared" ref="D28:I28" si="4">SUM(D29:D32)</f>
        <v>0</v>
      </c>
      <c r="E28" s="127">
        <f t="shared" si="4"/>
        <v>0</v>
      </c>
      <c r="F28" s="127">
        <f t="shared" si="4"/>
        <v>0</v>
      </c>
      <c r="G28" s="127">
        <f t="shared" si="4"/>
        <v>0</v>
      </c>
      <c r="H28" s="127">
        <f t="shared" si="4"/>
        <v>0</v>
      </c>
      <c r="I28" s="127">
        <f t="shared" si="4"/>
        <v>0</v>
      </c>
      <c r="J28" s="1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0"/>
      <c r="B29" s="11" t="s">
        <v>33</v>
      </c>
      <c r="C29" s="12" t="s">
        <v>17</v>
      </c>
      <c r="D29" s="52"/>
      <c r="E29" s="52"/>
      <c r="F29" s="52"/>
      <c r="G29" s="52"/>
      <c r="H29" s="52"/>
      <c r="I29" s="52"/>
      <c r="J29" s="5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0"/>
      <c r="B30" s="11" t="s">
        <v>34</v>
      </c>
      <c r="C30" s="12" t="s">
        <v>17</v>
      </c>
      <c r="D30" s="52"/>
      <c r="E30" s="52"/>
      <c r="F30" s="52"/>
      <c r="G30" s="52"/>
      <c r="H30" s="52"/>
      <c r="I30" s="52"/>
      <c r="J30" s="5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0"/>
      <c r="B31" s="11" t="s">
        <v>35</v>
      </c>
      <c r="C31" s="12" t="s">
        <v>17</v>
      </c>
      <c r="D31" s="52"/>
      <c r="E31" s="52"/>
      <c r="F31" s="52"/>
      <c r="G31" s="52"/>
      <c r="H31" s="52"/>
      <c r="I31" s="52"/>
      <c r="J31" s="5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0"/>
      <c r="B32" s="11" t="s">
        <v>36</v>
      </c>
      <c r="C32" s="12" t="s">
        <v>17</v>
      </c>
      <c r="D32" s="52"/>
      <c r="E32" s="52"/>
      <c r="F32" s="52"/>
      <c r="G32" s="52"/>
      <c r="H32" s="52"/>
      <c r="I32" s="52"/>
      <c r="J32" s="5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37"/>
      <c r="B33" s="11" t="s">
        <v>38</v>
      </c>
      <c r="C33" s="38" t="s">
        <v>17</v>
      </c>
      <c r="D33" s="127">
        <f t="shared" ref="D33:I33" si="5">SUM(D34:D37)</f>
        <v>0</v>
      </c>
      <c r="E33" s="127">
        <f t="shared" si="5"/>
        <v>0</v>
      </c>
      <c r="F33" s="127">
        <f t="shared" si="5"/>
        <v>0</v>
      </c>
      <c r="G33" s="127">
        <f t="shared" si="5"/>
        <v>0</v>
      </c>
      <c r="H33" s="127">
        <f t="shared" si="5"/>
        <v>0</v>
      </c>
      <c r="I33" s="127">
        <f t="shared" si="5"/>
        <v>0</v>
      </c>
      <c r="J33" s="1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0"/>
      <c r="B34" s="11" t="s">
        <v>33</v>
      </c>
      <c r="C34" s="12" t="s">
        <v>17</v>
      </c>
      <c r="D34" s="52"/>
      <c r="E34" s="52"/>
      <c r="F34" s="52"/>
      <c r="G34" s="52"/>
      <c r="H34" s="52"/>
      <c r="I34" s="52"/>
      <c r="J34" s="5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0"/>
      <c r="B35" s="11" t="s">
        <v>34</v>
      </c>
      <c r="C35" s="12" t="s">
        <v>17</v>
      </c>
      <c r="D35" s="52"/>
      <c r="E35" s="52"/>
      <c r="F35" s="52"/>
      <c r="G35" s="52"/>
      <c r="H35" s="52"/>
      <c r="I35" s="52"/>
      <c r="J35" s="5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0"/>
      <c r="B36" s="11" t="s">
        <v>35</v>
      </c>
      <c r="C36" s="12" t="s">
        <v>17</v>
      </c>
      <c r="D36" s="52"/>
      <c r="E36" s="52"/>
      <c r="F36" s="52"/>
      <c r="G36" s="52"/>
      <c r="H36" s="52"/>
      <c r="I36" s="52"/>
      <c r="J36" s="5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0"/>
      <c r="B37" s="11" t="s">
        <v>36</v>
      </c>
      <c r="C37" s="12" t="s">
        <v>17</v>
      </c>
      <c r="D37" s="52"/>
      <c r="E37" s="52"/>
      <c r="F37" s="52"/>
      <c r="G37" s="52"/>
      <c r="H37" s="52"/>
      <c r="I37" s="52"/>
      <c r="J37" s="5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0"/>
      <c r="B38" s="14" t="s">
        <v>39</v>
      </c>
      <c r="C38" s="12" t="s">
        <v>17</v>
      </c>
      <c r="D38" s="52"/>
      <c r="E38" s="52"/>
      <c r="F38" s="52"/>
      <c r="G38" s="52"/>
      <c r="H38" s="52"/>
      <c r="I38" s="52"/>
      <c r="J38" s="5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37"/>
      <c r="B39" s="11" t="s">
        <v>32</v>
      </c>
      <c r="C39" s="12" t="s">
        <v>17</v>
      </c>
      <c r="D39" s="127">
        <f t="shared" ref="D39:I39" si="6">SUM(D40:D43)</f>
        <v>0</v>
      </c>
      <c r="E39" s="127">
        <f t="shared" si="6"/>
        <v>0</v>
      </c>
      <c r="F39" s="127">
        <f t="shared" si="6"/>
        <v>0</v>
      </c>
      <c r="G39" s="127">
        <f t="shared" si="6"/>
        <v>0</v>
      </c>
      <c r="H39" s="127">
        <f t="shared" si="6"/>
        <v>0</v>
      </c>
      <c r="I39" s="127">
        <f t="shared" si="6"/>
        <v>0</v>
      </c>
      <c r="J39" s="12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37"/>
      <c r="B40" s="11" t="s">
        <v>40</v>
      </c>
      <c r="C40" s="12" t="s">
        <v>17</v>
      </c>
      <c r="D40" s="127"/>
      <c r="E40" s="127"/>
      <c r="F40" s="127"/>
      <c r="G40" s="127"/>
      <c r="H40" s="127"/>
      <c r="I40" s="127"/>
      <c r="J40" s="12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37"/>
      <c r="B41" s="11" t="s">
        <v>41</v>
      </c>
      <c r="C41" s="12" t="s">
        <v>17</v>
      </c>
      <c r="D41" s="127"/>
      <c r="E41" s="127"/>
      <c r="F41" s="127"/>
      <c r="G41" s="127"/>
      <c r="H41" s="127"/>
      <c r="I41" s="127"/>
      <c r="J41" s="12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37"/>
      <c r="B42" s="11" t="s">
        <v>42</v>
      </c>
      <c r="C42" s="12" t="s">
        <v>17</v>
      </c>
      <c r="D42" s="127"/>
      <c r="E42" s="127"/>
      <c r="F42" s="127"/>
      <c r="G42" s="127"/>
      <c r="H42" s="127"/>
      <c r="I42" s="127"/>
      <c r="J42" s="12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37"/>
      <c r="B43" s="11" t="s">
        <v>43</v>
      </c>
      <c r="C43" s="12" t="s">
        <v>17</v>
      </c>
      <c r="D43" s="127"/>
      <c r="E43" s="127"/>
      <c r="F43" s="127"/>
      <c r="G43" s="127"/>
      <c r="H43" s="127"/>
      <c r="I43" s="127"/>
      <c r="J43" s="12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37"/>
      <c r="B44" s="11" t="s">
        <v>37</v>
      </c>
      <c r="C44" s="12" t="s">
        <v>17</v>
      </c>
      <c r="D44" s="127">
        <f t="shared" ref="D44:I44" si="7">SUM(D45:D48)</f>
        <v>0</v>
      </c>
      <c r="E44" s="127">
        <f t="shared" si="7"/>
        <v>0</v>
      </c>
      <c r="F44" s="127">
        <f t="shared" si="7"/>
        <v>0</v>
      </c>
      <c r="G44" s="127">
        <f t="shared" si="7"/>
        <v>0</v>
      </c>
      <c r="H44" s="127">
        <f t="shared" si="7"/>
        <v>0</v>
      </c>
      <c r="I44" s="127">
        <f t="shared" si="7"/>
        <v>0</v>
      </c>
      <c r="J44" s="12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37"/>
      <c r="B45" s="11" t="s">
        <v>40</v>
      </c>
      <c r="C45" s="12" t="s">
        <v>17</v>
      </c>
      <c r="D45" s="127"/>
      <c r="E45" s="127"/>
      <c r="F45" s="127"/>
      <c r="G45" s="127"/>
      <c r="H45" s="127"/>
      <c r="I45" s="127"/>
      <c r="J45" s="12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37"/>
      <c r="B46" s="11" t="s">
        <v>41</v>
      </c>
      <c r="C46" s="12" t="s">
        <v>17</v>
      </c>
      <c r="D46" s="127"/>
      <c r="E46" s="127"/>
      <c r="F46" s="127"/>
      <c r="G46" s="127"/>
      <c r="H46" s="127"/>
      <c r="I46" s="127"/>
      <c r="J46" s="127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37"/>
      <c r="B47" s="11" t="s">
        <v>42</v>
      </c>
      <c r="C47" s="12" t="s">
        <v>17</v>
      </c>
      <c r="D47" s="127"/>
      <c r="E47" s="127"/>
      <c r="F47" s="127"/>
      <c r="G47" s="127"/>
      <c r="H47" s="127"/>
      <c r="I47" s="127"/>
      <c r="J47" s="12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37"/>
      <c r="B48" s="11" t="s">
        <v>43</v>
      </c>
      <c r="C48" s="12" t="s">
        <v>17</v>
      </c>
      <c r="D48" s="127"/>
      <c r="E48" s="127"/>
      <c r="F48" s="127"/>
      <c r="G48" s="127"/>
      <c r="H48" s="127"/>
      <c r="I48" s="127"/>
      <c r="J48" s="12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37"/>
      <c r="B49" s="11" t="s">
        <v>38</v>
      </c>
      <c r="C49" s="12" t="s">
        <v>17</v>
      </c>
      <c r="D49" s="127">
        <f t="shared" ref="D49:I49" si="8">SUM(D50:D53)</f>
        <v>0</v>
      </c>
      <c r="E49" s="127">
        <f t="shared" si="8"/>
        <v>0</v>
      </c>
      <c r="F49" s="127">
        <f t="shared" si="8"/>
        <v>0</v>
      </c>
      <c r="G49" s="127">
        <f t="shared" si="8"/>
        <v>0</v>
      </c>
      <c r="H49" s="127">
        <f t="shared" si="8"/>
        <v>0</v>
      </c>
      <c r="I49" s="127">
        <f t="shared" si="8"/>
        <v>0</v>
      </c>
      <c r="J49" s="127"/>
      <c r="K49" s="1"/>
      <c r="L49" s="1"/>
      <c r="M49" s="1"/>
      <c r="N49" s="1"/>
      <c r="O49" s="1"/>
      <c r="P49" s="1"/>
      <c r="Q49" s="1"/>
      <c r="R49" s="1"/>
      <c r="S49" s="123"/>
      <c r="T49" s="123"/>
      <c r="U49" s="123"/>
      <c r="V49" s="123"/>
      <c r="W49" s="123"/>
      <c r="X49" s="123"/>
      <c r="Y49" s="123"/>
      <c r="Z49" s="123"/>
    </row>
    <row r="50" spans="1:26" ht="15.75" customHeight="1" x14ac:dyDescent="0.35">
      <c r="A50" s="37"/>
      <c r="B50" s="11" t="s">
        <v>40</v>
      </c>
      <c r="C50" s="12" t="s">
        <v>17</v>
      </c>
      <c r="D50" s="127"/>
      <c r="E50" s="127"/>
      <c r="F50" s="127"/>
      <c r="G50" s="127"/>
      <c r="H50" s="127"/>
      <c r="I50" s="127"/>
      <c r="J50" s="127"/>
      <c r="K50" s="1"/>
      <c r="L50" s="1"/>
      <c r="M50" s="1"/>
      <c r="N50" s="1"/>
      <c r="O50" s="1"/>
      <c r="P50" s="1"/>
      <c r="Q50" s="1"/>
      <c r="R50" s="1"/>
      <c r="S50" s="123"/>
      <c r="T50" s="123"/>
      <c r="U50" s="123"/>
      <c r="V50" s="123"/>
      <c r="W50" s="123"/>
      <c r="X50" s="123"/>
      <c r="Y50" s="123"/>
      <c r="Z50" s="123"/>
    </row>
    <row r="51" spans="1:26" ht="15.75" customHeight="1" x14ac:dyDescent="0.35">
      <c r="A51" s="37"/>
      <c r="B51" s="11" t="s">
        <v>41</v>
      </c>
      <c r="C51" s="12" t="s">
        <v>17</v>
      </c>
      <c r="D51" s="127"/>
      <c r="E51" s="127"/>
      <c r="F51" s="127"/>
      <c r="G51" s="127"/>
      <c r="H51" s="127"/>
      <c r="I51" s="127"/>
      <c r="J51" s="127"/>
      <c r="K51" s="1"/>
      <c r="L51" s="1"/>
      <c r="M51" s="1"/>
      <c r="N51" s="1"/>
      <c r="O51" s="1"/>
      <c r="P51" s="1"/>
      <c r="Q51" s="1"/>
      <c r="R51" s="1"/>
      <c r="S51" s="123"/>
      <c r="T51" s="123"/>
      <c r="U51" s="123"/>
      <c r="V51" s="123"/>
      <c r="W51" s="123"/>
      <c r="X51" s="123"/>
      <c r="Y51" s="123"/>
      <c r="Z51" s="123"/>
    </row>
    <row r="52" spans="1:26" ht="15.75" customHeight="1" x14ac:dyDescent="0.35">
      <c r="A52" s="37"/>
      <c r="B52" s="11" t="s">
        <v>42</v>
      </c>
      <c r="C52" s="12" t="s">
        <v>17</v>
      </c>
      <c r="D52" s="127"/>
      <c r="E52" s="127"/>
      <c r="F52" s="127"/>
      <c r="G52" s="127"/>
      <c r="H52" s="127"/>
      <c r="I52" s="127"/>
      <c r="J52" s="127"/>
      <c r="K52" s="1"/>
      <c r="L52" s="1"/>
      <c r="M52" s="1"/>
      <c r="N52" s="1"/>
      <c r="O52" s="1"/>
      <c r="P52" s="1"/>
      <c r="Q52" s="1"/>
      <c r="R52" s="1"/>
      <c r="S52" s="123"/>
      <c r="T52" s="123"/>
      <c r="U52" s="123"/>
      <c r="V52" s="123"/>
      <c r="W52" s="123"/>
      <c r="X52" s="123"/>
      <c r="Y52" s="123"/>
      <c r="Z52" s="123"/>
    </row>
    <row r="53" spans="1:26" ht="15.75" customHeight="1" x14ac:dyDescent="0.35">
      <c r="A53" s="37"/>
      <c r="B53" s="11" t="s">
        <v>43</v>
      </c>
      <c r="C53" s="12" t="s">
        <v>17</v>
      </c>
      <c r="D53" s="127"/>
      <c r="E53" s="127"/>
      <c r="F53" s="127"/>
      <c r="G53" s="127"/>
      <c r="H53" s="127"/>
      <c r="I53" s="127"/>
      <c r="J53" s="127"/>
      <c r="K53" s="1"/>
      <c r="L53" s="1"/>
      <c r="M53" s="1"/>
      <c r="N53" s="1"/>
      <c r="O53" s="1"/>
      <c r="P53" s="1"/>
      <c r="Q53" s="1"/>
      <c r="R53" s="1"/>
      <c r="S53" s="123"/>
      <c r="T53" s="123"/>
      <c r="U53" s="123"/>
      <c r="V53" s="123"/>
      <c r="W53" s="123"/>
      <c r="X53" s="123"/>
      <c r="Y53" s="123"/>
      <c r="Z53" s="123"/>
    </row>
    <row r="54" spans="1:26" ht="15.75" customHeight="1" x14ac:dyDescent="0.35">
      <c r="A54" s="10">
        <v>2</v>
      </c>
      <c r="B54" s="11" t="s">
        <v>44</v>
      </c>
      <c r="C54" s="12" t="s">
        <v>17</v>
      </c>
      <c r="D54" s="52">
        <f t="shared" ref="D54:I54" si="9">SUM(D55:D58)</f>
        <v>0</v>
      </c>
      <c r="E54" s="52">
        <f t="shared" si="9"/>
        <v>0</v>
      </c>
      <c r="F54" s="52">
        <f t="shared" si="9"/>
        <v>0</v>
      </c>
      <c r="G54" s="52">
        <f t="shared" si="9"/>
        <v>0</v>
      </c>
      <c r="H54" s="52">
        <f t="shared" si="9"/>
        <v>0</v>
      </c>
      <c r="I54" s="52">
        <f t="shared" si="9"/>
        <v>0</v>
      </c>
      <c r="J54" s="5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0"/>
      <c r="B55" s="128" t="s">
        <v>45</v>
      </c>
      <c r="C55" s="12" t="s">
        <v>17</v>
      </c>
      <c r="D55" s="52"/>
      <c r="E55" s="52"/>
      <c r="F55" s="52"/>
      <c r="G55" s="52"/>
      <c r="H55" s="52"/>
      <c r="I55" s="52"/>
      <c r="J55" s="5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0"/>
      <c r="B56" s="128" t="s">
        <v>47</v>
      </c>
      <c r="C56" s="12" t="s">
        <v>17</v>
      </c>
      <c r="D56" s="52"/>
      <c r="E56" s="52"/>
      <c r="F56" s="52"/>
      <c r="G56" s="52"/>
      <c r="H56" s="52"/>
      <c r="I56" s="52"/>
      <c r="J56" s="5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0"/>
      <c r="B57" s="11" t="s">
        <v>48</v>
      </c>
      <c r="C57" s="12" t="s">
        <v>17</v>
      </c>
      <c r="D57" s="52"/>
      <c r="E57" s="52"/>
      <c r="F57" s="52"/>
      <c r="G57" s="52"/>
      <c r="H57" s="52"/>
      <c r="I57" s="52"/>
      <c r="J57" s="5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0"/>
      <c r="B58" s="11" t="s">
        <v>49</v>
      </c>
      <c r="C58" s="12" t="s">
        <v>17</v>
      </c>
      <c r="D58" s="52"/>
      <c r="E58" s="52"/>
      <c r="F58" s="52"/>
      <c r="G58" s="52"/>
      <c r="H58" s="52"/>
      <c r="I58" s="52"/>
      <c r="J58" s="5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0">
        <v>8</v>
      </c>
      <c r="B59" s="57" t="s">
        <v>55</v>
      </c>
      <c r="C59" s="12"/>
      <c r="D59" s="52"/>
      <c r="E59" s="52"/>
      <c r="F59" s="52"/>
      <c r="G59" s="52"/>
      <c r="H59" s="52"/>
      <c r="I59" s="52"/>
      <c r="J59" s="52"/>
      <c r="K59" s="1"/>
      <c r="L59" s="1"/>
      <c r="M59" s="1"/>
      <c r="N59" s="1"/>
      <c r="O59" s="1"/>
      <c r="P59" s="1"/>
      <c r="Q59" s="1"/>
      <c r="R59" s="1"/>
      <c r="S59" s="123"/>
      <c r="T59" s="123"/>
      <c r="U59" s="123"/>
      <c r="V59" s="123"/>
      <c r="W59" s="123"/>
      <c r="X59" s="123"/>
      <c r="Y59" s="123"/>
      <c r="Z59" s="123"/>
    </row>
    <row r="60" spans="1:26" ht="15.75" customHeight="1" x14ac:dyDescent="0.35">
      <c r="A60" s="10">
        <v>10</v>
      </c>
      <c r="B60" s="52" t="s">
        <v>58</v>
      </c>
      <c r="C60" s="12" t="s">
        <v>17</v>
      </c>
      <c r="D60" s="129"/>
      <c r="E60" s="129"/>
      <c r="F60" s="129"/>
      <c r="G60" s="129"/>
      <c r="H60" s="129"/>
      <c r="I60" s="52"/>
      <c r="J60" s="52"/>
      <c r="K60" s="1"/>
      <c r="L60" s="1"/>
      <c r="M60" s="1"/>
      <c r="N60" s="1"/>
      <c r="O60" s="1"/>
      <c r="P60" s="1"/>
      <c r="Q60" s="1"/>
      <c r="R60" s="1"/>
      <c r="S60" s="123"/>
      <c r="T60" s="123"/>
      <c r="U60" s="123"/>
      <c r="V60" s="123"/>
      <c r="W60" s="123"/>
      <c r="X60" s="123"/>
      <c r="Y60" s="123"/>
      <c r="Z60" s="123"/>
    </row>
    <row r="61" spans="1:26" ht="15.75" customHeight="1" x14ac:dyDescent="0.35">
      <c r="A61" s="10">
        <v>15</v>
      </c>
      <c r="B61" s="57" t="s">
        <v>65</v>
      </c>
      <c r="C61" s="12" t="s">
        <v>66</v>
      </c>
      <c r="D61" s="52"/>
      <c r="E61" s="52"/>
      <c r="F61" s="52"/>
      <c r="G61" s="52"/>
      <c r="H61" s="52"/>
      <c r="I61" s="52"/>
      <c r="J61" s="52"/>
      <c r="K61" s="1"/>
      <c r="L61" s="1"/>
      <c r="M61" s="1"/>
      <c r="N61" s="1"/>
      <c r="O61" s="1"/>
      <c r="P61" s="1"/>
      <c r="Q61" s="1"/>
      <c r="R61" s="1"/>
      <c r="S61" s="123"/>
      <c r="T61" s="123"/>
      <c r="U61" s="123"/>
      <c r="V61" s="123"/>
      <c r="W61" s="123"/>
      <c r="X61" s="123"/>
      <c r="Y61" s="123"/>
      <c r="Z61" s="123"/>
    </row>
    <row r="62" spans="1:26" ht="15.75" customHeight="1" x14ac:dyDescent="0.35">
      <c r="A62" s="10">
        <v>17</v>
      </c>
      <c r="B62" s="57" t="s">
        <v>69</v>
      </c>
      <c r="C62" s="12" t="s">
        <v>70</v>
      </c>
      <c r="D62" s="52"/>
      <c r="E62" s="52"/>
      <c r="F62" s="52"/>
      <c r="G62" s="52"/>
      <c r="H62" s="52"/>
      <c r="I62" s="52"/>
      <c r="J62" s="52"/>
      <c r="K62" s="1"/>
      <c r="L62" s="1"/>
      <c r="M62" s="1"/>
      <c r="N62" s="1"/>
      <c r="O62" s="1"/>
      <c r="P62" s="1"/>
      <c r="Q62" s="1"/>
      <c r="R62" s="1"/>
      <c r="S62" s="123"/>
      <c r="T62" s="123"/>
      <c r="U62" s="123"/>
      <c r="V62" s="123"/>
      <c r="W62" s="123"/>
      <c r="X62" s="123"/>
      <c r="Y62" s="123"/>
      <c r="Z62" s="123"/>
    </row>
    <row r="63" spans="1:26" ht="15.75" customHeight="1" x14ac:dyDescent="0.35">
      <c r="A63" s="10">
        <v>18</v>
      </c>
      <c r="B63" s="57" t="s">
        <v>71</v>
      </c>
      <c r="C63" s="12" t="s">
        <v>70</v>
      </c>
      <c r="D63" s="52"/>
      <c r="E63" s="52"/>
      <c r="F63" s="52"/>
      <c r="G63" s="52"/>
      <c r="H63" s="52"/>
      <c r="I63" s="52"/>
      <c r="J63" s="52"/>
      <c r="K63" s="1"/>
      <c r="L63" s="1"/>
      <c r="M63" s="1"/>
      <c r="N63" s="1"/>
      <c r="O63" s="1"/>
      <c r="P63" s="1"/>
      <c r="Q63" s="1"/>
      <c r="R63" s="1"/>
      <c r="S63" s="123"/>
      <c r="T63" s="123"/>
      <c r="U63" s="123"/>
      <c r="V63" s="123"/>
      <c r="W63" s="123"/>
      <c r="X63" s="123"/>
      <c r="Y63" s="123"/>
      <c r="Z63" s="123"/>
    </row>
    <row r="64" spans="1:26" ht="15.75" customHeight="1" x14ac:dyDescent="0.35">
      <c r="A64" s="10">
        <v>19</v>
      </c>
      <c r="B64" s="58" t="s">
        <v>72</v>
      </c>
      <c r="C64" s="12" t="s">
        <v>70</v>
      </c>
      <c r="D64" s="52"/>
      <c r="E64" s="52"/>
      <c r="F64" s="52"/>
      <c r="G64" s="52"/>
      <c r="H64" s="52"/>
      <c r="I64" s="52"/>
      <c r="J64" s="52"/>
      <c r="K64" s="1"/>
      <c r="L64" s="1"/>
      <c r="M64" s="1"/>
      <c r="N64" s="1"/>
      <c r="O64" s="1"/>
      <c r="P64" s="1"/>
      <c r="Q64" s="1"/>
      <c r="R64" s="1"/>
      <c r="S64" s="123"/>
      <c r="T64" s="123"/>
      <c r="U64" s="123"/>
      <c r="V64" s="123"/>
      <c r="W64" s="123"/>
      <c r="X64" s="123"/>
      <c r="Y64" s="123"/>
      <c r="Z64" s="123"/>
    </row>
    <row r="65" spans="1:26" ht="15.75" customHeight="1" x14ac:dyDescent="0.35">
      <c r="A65" s="10">
        <v>20</v>
      </c>
      <c r="B65" s="57" t="s">
        <v>73</v>
      </c>
      <c r="C65" s="12" t="s">
        <v>66</v>
      </c>
      <c r="D65" s="52"/>
      <c r="E65" s="52"/>
      <c r="F65" s="52"/>
      <c r="G65" s="52"/>
      <c r="H65" s="52"/>
      <c r="I65" s="52"/>
      <c r="J65" s="5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0">
        <v>21</v>
      </c>
      <c r="B66" s="57" t="s">
        <v>74</v>
      </c>
      <c r="C66" s="12" t="s">
        <v>46</v>
      </c>
      <c r="D66" s="52"/>
      <c r="E66" s="52"/>
      <c r="F66" s="52"/>
      <c r="G66" s="52"/>
      <c r="H66" s="52"/>
      <c r="I66" s="52"/>
      <c r="J66" s="5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0">
        <v>22</v>
      </c>
      <c r="B67" s="57" t="s">
        <v>75</v>
      </c>
      <c r="C67" s="12" t="s">
        <v>46</v>
      </c>
      <c r="D67" s="52"/>
      <c r="E67" s="52"/>
      <c r="F67" s="52"/>
      <c r="G67" s="52"/>
      <c r="H67" s="52"/>
      <c r="I67" s="52"/>
      <c r="J67" s="5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0">
        <v>27</v>
      </c>
      <c r="B68" s="57" t="s">
        <v>81</v>
      </c>
      <c r="C68" s="12" t="s">
        <v>57</v>
      </c>
      <c r="D68" s="52"/>
      <c r="E68" s="52"/>
      <c r="F68" s="52"/>
      <c r="G68" s="52"/>
      <c r="H68" s="52"/>
      <c r="I68" s="52"/>
      <c r="J68" s="5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0">
        <v>28</v>
      </c>
      <c r="B69" s="57" t="s">
        <v>82</v>
      </c>
      <c r="C69" s="12" t="s">
        <v>57</v>
      </c>
      <c r="D69" s="52"/>
      <c r="E69" s="52"/>
      <c r="F69" s="52"/>
      <c r="G69" s="52"/>
      <c r="H69" s="52"/>
      <c r="I69" s="52"/>
      <c r="J69" s="5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0">
        <v>29</v>
      </c>
      <c r="B70" s="57" t="s">
        <v>83</v>
      </c>
      <c r="C70" s="12" t="s">
        <v>57</v>
      </c>
      <c r="D70" s="52"/>
      <c r="E70" s="52"/>
      <c r="F70" s="52"/>
      <c r="G70" s="52"/>
      <c r="H70" s="52"/>
      <c r="I70" s="52"/>
      <c r="J70" s="5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0">
        <v>30</v>
      </c>
      <c r="B71" s="57" t="s">
        <v>84</v>
      </c>
      <c r="C71" s="12" t="s">
        <v>57</v>
      </c>
      <c r="D71" s="52"/>
      <c r="E71" s="52"/>
      <c r="F71" s="52"/>
      <c r="G71" s="52"/>
      <c r="H71" s="52"/>
      <c r="I71" s="52"/>
      <c r="J71" s="5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0">
        <v>31</v>
      </c>
      <c r="B72" s="57" t="s">
        <v>85</v>
      </c>
      <c r="C72" s="12" t="s">
        <v>17</v>
      </c>
      <c r="D72" s="52"/>
      <c r="E72" s="52"/>
      <c r="F72" s="52"/>
      <c r="G72" s="52"/>
      <c r="H72" s="52"/>
      <c r="I72" s="52"/>
      <c r="J72" s="5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0">
        <v>32</v>
      </c>
      <c r="B73" s="57" t="s">
        <v>86</v>
      </c>
      <c r="C73" s="12" t="s">
        <v>87</v>
      </c>
      <c r="D73" s="52"/>
      <c r="E73" s="52"/>
      <c r="F73" s="52"/>
      <c r="G73" s="52"/>
      <c r="H73" s="52"/>
      <c r="I73" s="52"/>
      <c r="J73" s="5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0">
        <v>33</v>
      </c>
      <c r="B74" s="57" t="s">
        <v>89</v>
      </c>
      <c r="C74" s="12" t="s">
        <v>87</v>
      </c>
      <c r="D74" s="52"/>
      <c r="E74" s="52"/>
      <c r="F74" s="52"/>
      <c r="G74" s="52"/>
      <c r="H74" s="52"/>
      <c r="I74" s="52"/>
      <c r="J74" s="5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0">
        <v>35</v>
      </c>
      <c r="B75" s="60" t="s">
        <v>91</v>
      </c>
      <c r="C75" s="12" t="s">
        <v>57</v>
      </c>
      <c r="D75" s="52"/>
      <c r="E75" s="52"/>
      <c r="F75" s="52"/>
      <c r="G75" s="52"/>
      <c r="H75" s="52"/>
      <c r="I75" s="52"/>
      <c r="J75" s="5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61"/>
      <c r="B76" s="14" t="s">
        <v>92</v>
      </c>
      <c r="C76" s="12" t="s">
        <v>17</v>
      </c>
      <c r="D76" s="52"/>
      <c r="E76" s="52"/>
      <c r="F76" s="52"/>
      <c r="G76" s="52"/>
      <c r="H76" s="52"/>
      <c r="I76" s="52"/>
      <c r="J76" s="5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61"/>
      <c r="B77" s="14" t="s">
        <v>93</v>
      </c>
      <c r="C77" s="12" t="s">
        <v>17</v>
      </c>
      <c r="D77" s="52"/>
      <c r="E77" s="52"/>
      <c r="F77" s="52"/>
      <c r="G77" s="52"/>
      <c r="H77" s="52"/>
      <c r="I77" s="52"/>
      <c r="J77" s="5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61">
        <v>36</v>
      </c>
      <c r="B78" s="60" t="s">
        <v>94</v>
      </c>
      <c r="C78" s="12" t="s">
        <v>57</v>
      </c>
      <c r="D78" s="52"/>
      <c r="E78" s="52"/>
      <c r="F78" s="52"/>
      <c r="G78" s="52"/>
      <c r="H78" s="52"/>
      <c r="I78" s="52"/>
      <c r="J78" s="5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61"/>
      <c r="B79" s="14" t="s">
        <v>96</v>
      </c>
      <c r="C79" s="12" t="s">
        <v>17</v>
      </c>
      <c r="D79" s="52"/>
      <c r="E79" s="52"/>
      <c r="F79" s="52"/>
      <c r="G79" s="52"/>
      <c r="H79" s="52"/>
      <c r="I79" s="52"/>
      <c r="J79" s="5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61"/>
      <c r="B80" s="14" t="s">
        <v>97</v>
      </c>
      <c r="C80" s="12" t="s">
        <v>98</v>
      </c>
      <c r="D80" s="52"/>
      <c r="E80" s="52"/>
      <c r="F80" s="52"/>
      <c r="G80" s="52"/>
      <c r="H80" s="52"/>
      <c r="I80" s="52"/>
      <c r="J80" s="5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61">
        <v>37</v>
      </c>
      <c r="B81" s="60" t="s">
        <v>99</v>
      </c>
      <c r="C81" s="12" t="s">
        <v>57</v>
      </c>
      <c r="D81" s="52"/>
      <c r="E81" s="52"/>
      <c r="F81" s="52"/>
      <c r="G81" s="52"/>
      <c r="H81" s="52"/>
      <c r="I81" s="52"/>
      <c r="J81" s="5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61"/>
      <c r="B82" s="14" t="s">
        <v>100</v>
      </c>
      <c r="C82" s="12" t="s">
        <v>101</v>
      </c>
      <c r="D82" s="52"/>
      <c r="E82" s="52"/>
      <c r="F82" s="52"/>
      <c r="G82" s="52"/>
      <c r="H82" s="52"/>
      <c r="I82" s="52"/>
      <c r="J82" s="5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61"/>
      <c r="B83" s="14" t="s">
        <v>102</v>
      </c>
      <c r="C83" s="12" t="s">
        <v>101</v>
      </c>
      <c r="D83" s="52"/>
      <c r="E83" s="52"/>
      <c r="F83" s="52"/>
      <c r="G83" s="52"/>
      <c r="H83" s="52"/>
      <c r="I83" s="52"/>
      <c r="J83" s="5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61">
        <v>38</v>
      </c>
      <c r="B84" s="60" t="s">
        <v>103</v>
      </c>
      <c r="C84" s="12" t="s">
        <v>57</v>
      </c>
      <c r="D84" s="52"/>
      <c r="E84" s="52"/>
      <c r="F84" s="52"/>
      <c r="G84" s="52"/>
      <c r="H84" s="52"/>
      <c r="I84" s="52"/>
      <c r="J84" s="5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61"/>
      <c r="B85" s="14" t="s">
        <v>104</v>
      </c>
      <c r="C85" s="12" t="s">
        <v>17</v>
      </c>
      <c r="D85" s="52"/>
      <c r="E85" s="52"/>
      <c r="F85" s="52"/>
      <c r="G85" s="52"/>
      <c r="H85" s="52"/>
      <c r="I85" s="52"/>
      <c r="J85" s="5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61"/>
      <c r="B86" s="14" t="s">
        <v>105</v>
      </c>
      <c r="C86" s="12" t="s">
        <v>17</v>
      </c>
      <c r="D86" s="52"/>
      <c r="E86" s="52"/>
      <c r="F86" s="52"/>
      <c r="G86" s="52"/>
      <c r="H86" s="52"/>
      <c r="I86" s="52"/>
      <c r="J86" s="5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61">
        <v>39</v>
      </c>
      <c r="B87" s="60" t="s">
        <v>106</v>
      </c>
      <c r="C87" s="12" t="s">
        <v>57</v>
      </c>
      <c r="D87" s="52"/>
      <c r="E87" s="52"/>
      <c r="F87" s="52"/>
      <c r="G87" s="52"/>
      <c r="H87" s="52"/>
      <c r="I87" s="52"/>
      <c r="J87" s="5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61"/>
      <c r="B88" s="14" t="s">
        <v>107</v>
      </c>
      <c r="C88" s="12" t="s">
        <v>17</v>
      </c>
      <c r="D88" s="52"/>
      <c r="E88" s="52"/>
      <c r="F88" s="52"/>
      <c r="G88" s="52"/>
      <c r="H88" s="52"/>
      <c r="I88" s="52"/>
      <c r="J88" s="5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61"/>
      <c r="B89" s="14" t="s">
        <v>194</v>
      </c>
      <c r="C89" s="12" t="s">
        <v>17</v>
      </c>
      <c r="D89" s="52"/>
      <c r="E89" s="52"/>
      <c r="F89" s="52"/>
      <c r="G89" s="52"/>
      <c r="H89" s="52"/>
      <c r="I89" s="52"/>
      <c r="J89" s="5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61">
        <v>40</v>
      </c>
      <c r="B90" s="60" t="s">
        <v>111</v>
      </c>
      <c r="C90" s="12" t="s">
        <v>57</v>
      </c>
      <c r="D90" s="52"/>
      <c r="E90" s="52"/>
      <c r="F90" s="52"/>
      <c r="G90" s="52"/>
      <c r="H90" s="52"/>
      <c r="I90" s="52"/>
      <c r="J90" s="5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61"/>
      <c r="B91" s="14" t="s">
        <v>112</v>
      </c>
      <c r="C91" s="12" t="s">
        <v>17</v>
      </c>
      <c r="D91" s="52"/>
      <c r="E91" s="52"/>
      <c r="F91" s="52"/>
      <c r="G91" s="52"/>
      <c r="H91" s="52"/>
      <c r="I91" s="52"/>
      <c r="J91" s="5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61"/>
      <c r="B92" s="14" t="s">
        <v>195</v>
      </c>
      <c r="C92" s="12" t="s">
        <v>17</v>
      </c>
      <c r="D92" s="52"/>
      <c r="E92" s="52"/>
      <c r="F92" s="52"/>
      <c r="G92" s="52"/>
      <c r="H92" s="52"/>
      <c r="I92" s="52"/>
      <c r="J92" s="5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61">
        <v>41</v>
      </c>
      <c r="B93" s="60" t="s">
        <v>114</v>
      </c>
      <c r="C93" s="12" t="s">
        <v>57</v>
      </c>
      <c r="D93" s="52"/>
      <c r="E93" s="52"/>
      <c r="F93" s="52"/>
      <c r="G93" s="52"/>
      <c r="H93" s="52"/>
      <c r="I93" s="52"/>
      <c r="J93" s="5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61"/>
      <c r="B94" s="14" t="s">
        <v>112</v>
      </c>
      <c r="C94" s="12" t="s">
        <v>17</v>
      </c>
      <c r="D94" s="52"/>
      <c r="E94" s="52"/>
      <c r="F94" s="52"/>
      <c r="G94" s="52"/>
      <c r="H94" s="52"/>
      <c r="I94" s="52"/>
      <c r="J94" s="5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61"/>
      <c r="B95" s="14" t="s">
        <v>115</v>
      </c>
      <c r="C95" s="12" t="s">
        <v>17</v>
      </c>
      <c r="D95" s="52"/>
      <c r="E95" s="52"/>
      <c r="F95" s="52"/>
      <c r="G95" s="52"/>
      <c r="H95" s="52"/>
      <c r="I95" s="52"/>
      <c r="J95" s="5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61">
        <v>42</v>
      </c>
      <c r="B96" s="60" t="s">
        <v>116</v>
      </c>
      <c r="C96" s="12" t="s">
        <v>57</v>
      </c>
      <c r="D96" s="52"/>
      <c r="E96" s="52"/>
      <c r="F96" s="52"/>
      <c r="G96" s="52"/>
      <c r="H96" s="52"/>
      <c r="I96" s="52"/>
      <c r="J96" s="5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61"/>
      <c r="B97" s="14" t="s">
        <v>117</v>
      </c>
      <c r="C97" s="12" t="s">
        <v>17</v>
      </c>
      <c r="D97" s="52"/>
      <c r="E97" s="52"/>
      <c r="F97" s="52"/>
      <c r="G97" s="52"/>
      <c r="H97" s="52"/>
      <c r="I97" s="52"/>
      <c r="J97" s="5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61"/>
      <c r="B98" s="14" t="s">
        <v>118</v>
      </c>
      <c r="C98" s="12" t="s">
        <v>17</v>
      </c>
      <c r="D98" s="52"/>
      <c r="E98" s="52"/>
      <c r="F98" s="52"/>
      <c r="G98" s="52"/>
      <c r="H98" s="52"/>
      <c r="I98" s="52"/>
      <c r="J98" s="5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61">
        <v>43</v>
      </c>
      <c r="B99" s="60" t="s">
        <v>119</v>
      </c>
      <c r="C99" s="12" t="s">
        <v>57</v>
      </c>
      <c r="D99" s="52"/>
      <c r="E99" s="52"/>
      <c r="F99" s="52"/>
      <c r="G99" s="52"/>
      <c r="H99" s="52"/>
      <c r="I99" s="52"/>
      <c r="J99" s="5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61"/>
      <c r="B100" s="14" t="s">
        <v>120</v>
      </c>
      <c r="C100" s="12" t="s">
        <v>17</v>
      </c>
      <c r="D100" s="52"/>
      <c r="E100" s="52"/>
      <c r="F100" s="52"/>
      <c r="G100" s="52"/>
      <c r="H100" s="52"/>
      <c r="I100" s="52"/>
      <c r="J100" s="5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61"/>
      <c r="B101" s="14" t="s">
        <v>196</v>
      </c>
      <c r="C101" s="12" t="s">
        <v>17</v>
      </c>
      <c r="D101" s="52"/>
      <c r="E101" s="52"/>
      <c r="F101" s="52"/>
      <c r="G101" s="52"/>
      <c r="H101" s="52"/>
      <c r="I101" s="52"/>
      <c r="J101" s="5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61">
        <v>44</v>
      </c>
      <c r="B102" s="60" t="s">
        <v>122</v>
      </c>
      <c r="C102" s="12" t="s">
        <v>57</v>
      </c>
      <c r="D102" s="52"/>
      <c r="E102" s="52"/>
      <c r="F102" s="52"/>
      <c r="G102" s="52"/>
      <c r="H102" s="52"/>
      <c r="I102" s="52"/>
      <c r="J102" s="5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61"/>
      <c r="B103" s="14" t="s">
        <v>123</v>
      </c>
      <c r="C103" s="12" t="s">
        <v>101</v>
      </c>
      <c r="D103" s="52"/>
      <c r="E103" s="52"/>
      <c r="F103" s="52"/>
      <c r="G103" s="52"/>
      <c r="H103" s="52"/>
      <c r="I103" s="52"/>
      <c r="J103" s="5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61"/>
      <c r="B104" s="14" t="s">
        <v>124</v>
      </c>
      <c r="C104" s="12" t="s">
        <v>101</v>
      </c>
      <c r="D104" s="52"/>
      <c r="E104" s="52"/>
      <c r="F104" s="52"/>
      <c r="G104" s="52"/>
      <c r="H104" s="52"/>
      <c r="I104" s="52"/>
      <c r="J104" s="5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61">
        <v>45</v>
      </c>
      <c r="B105" s="60" t="s">
        <v>125</v>
      </c>
      <c r="C105" s="12" t="s">
        <v>57</v>
      </c>
      <c r="D105" s="52"/>
      <c r="E105" s="52"/>
      <c r="F105" s="52"/>
      <c r="G105" s="52"/>
      <c r="H105" s="52"/>
      <c r="I105" s="52"/>
      <c r="J105" s="5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61"/>
      <c r="B106" s="14" t="s">
        <v>126</v>
      </c>
      <c r="C106" s="12" t="s">
        <v>127</v>
      </c>
      <c r="D106" s="52"/>
      <c r="E106" s="52"/>
      <c r="F106" s="52"/>
      <c r="G106" s="52"/>
      <c r="H106" s="52"/>
      <c r="I106" s="52"/>
      <c r="J106" s="5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61"/>
      <c r="B107" s="14" t="s">
        <v>128</v>
      </c>
      <c r="C107" s="12" t="s">
        <v>127</v>
      </c>
      <c r="D107" s="52"/>
      <c r="E107" s="52"/>
      <c r="F107" s="52"/>
      <c r="G107" s="52"/>
      <c r="H107" s="52"/>
      <c r="I107" s="52"/>
      <c r="J107" s="5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61">
        <v>46</v>
      </c>
      <c r="B108" s="60" t="s">
        <v>129</v>
      </c>
      <c r="C108" s="12" t="s">
        <v>57</v>
      </c>
      <c r="D108" s="52"/>
      <c r="E108" s="52"/>
      <c r="F108" s="52"/>
      <c r="G108" s="52"/>
      <c r="H108" s="52"/>
      <c r="I108" s="52"/>
      <c r="J108" s="5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92"/>
      <c r="B109" s="14" t="s">
        <v>130</v>
      </c>
      <c r="C109" s="12" t="s">
        <v>101</v>
      </c>
      <c r="D109" s="52"/>
      <c r="E109" s="52"/>
      <c r="F109" s="52"/>
      <c r="G109" s="52"/>
      <c r="H109" s="52"/>
      <c r="I109" s="52"/>
      <c r="J109" s="5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61"/>
      <c r="B110" s="14" t="s">
        <v>131</v>
      </c>
      <c r="C110" s="12" t="s">
        <v>101</v>
      </c>
      <c r="D110" s="52"/>
      <c r="E110" s="52"/>
      <c r="F110" s="52"/>
      <c r="G110" s="52"/>
      <c r="H110" s="52"/>
      <c r="I110" s="52"/>
      <c r="J110" s="5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61">
        <v>47</v>
      </c>
      <c r="B111" s="60" t="s">
        <v>132</v>
      </c>
      <c r="C111" s="12" t="s">
        <v>57</v>
      </c>
      <c r="D111" s="52"/>
      <c r="E111" s="52"/>
      <c r="F111" s="52"/>
      <c r="G111" s="52"/>
      <c r="H111" s="52"/>
      <c r="I111" s="52"/>
      <c r="J111" s="5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61"/>
      <c r="B112" s="14" t="s">
        <v>133</v>
      </c>
      <c r="C112" s="12" t="s">
        <v>17</v>
      </c>
      <c r="D112" s="52"/>
      <c r="E112" s="52"/>
      <c r="F112" s="52"/>
      <c r="G112" s="52"/>
      <c r="H112" s="52"/>
      <c r="I112" s="52"/>
      <c r="J112" s="5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61"/>
      <c r="B113" s="14" t="s">
        <v>134</v>
      </c>
      <c r="C113" s="12" t="s">
        <v>101</v>
      </c>
      <c r="D113" s="52"/>
      <c r="E113" s="52"/>
      <c r="F113" s="52"/>
      <c r="G113" s="52"/>
      <c r="H113" s="52"/>
      <c r="I113" s="52"/>
      <c r="J113" s="5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61">
        <v>48</v>
      </c>
      <c r="B114" s="60" t="s">
        <v>135</v>
      </c>
      <c r="C114" s="12" t="s">
        <v>57</v>
      </c>
      <c r="D114" s="52"/>
      <c r="E114" s="52"/>
      <c r="F114" s="52"/>
      <c r="G114" s="52"/>
      <c r="H114" s="52"/>
      <c r="I114" s="52"/>
      <c r="J114" s="5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92"/>
      <c r="B115" s="14" t="s">
        <v>136</v>
      </c>
      <c r="C115" s="12" t="s">
        <v>98</v>
      </c>
      <c r="D115" s="52"/>
      <c r="E115" s="52"/>
      <c r="F115" s="52"/>
      <c r="G115" s="52"/>
      <c r="H115" s="52"/>
      <c r="I115" s="52"/>
      <c r="J115" s="5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61"/>
      <c r="B116" s="14" t="s">
        <v>137</v>
      </c>
      <c r="C116" s="12" t="s">
        <v>98</v>
      </c>
      <c r="D116" s="52"/>
      <c r="E116" s="52"/>
      <c r="F116" s="52"/>
      <c r="G116" s="52"/>
      <c r="H116" s="52"/>
      <c r="I116" s="52"/>
      <c r="J116" s="5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61">
        <v>49</v>
      </c>
      <c r="B117" s="60" t="s">
        <v>138</v>
      </c>
      <c r="C117" s="12" t="s">
        <v>57</v>
      </c>
      <c r="D117" s="52"/>
      <c r="E117" s="52"/>
      <c r="F117" s="52"/>
      <c r="G117" s="52"/>
      <c r="H117" s="52"/>
      <c r="I117" s="52"/>
      <c r="J117" s="5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61"/>
      <c r="B118" s="14" t="s">
        <v>139</v>
      </c>
      <c r="C118" s="12" t="s">
        <v>98</v>
      </c>
      <c r="D118" s="52"/>
      <c r="E118" s="52"/>
      <c r="F118" s="52"/>
      <c r="G118" s="52"/>
      <c r="H118" s="52"/>
      <c r="I118" s="52"/>
      <c r="J118" s="5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61"/>
      <c r="B119" s="14" t="s">
        <v>140</v>
      </c>
      <c r="C119" s="12" t="s">
        <v>98</v>
      </c>
      <c r="D119" s="52"/>
      <c r="E119" s="52"/>
      <c r="F119" s="52"/>
      <c r="G119" s="52"/>
      <c r="H119" s="52"/>
      <c r="I119" s="52"/>
      <c r="J119" s="5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0">
        <v>50</v>
      </c>
      <c r="B120" s="52" t="s">
        <v>141</v>
      </c>
      <c r="C120" s="12"/>
      <c r="D120" s="52"/>
      <c r="E120" s="52"/>
      <c r="F120" s="52"/>
      <c r="G120" s="52"/>
      <c r="H120" s="52"/>
      <c r="I120" s="52"/>
      <c r="J120" s="5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0"/>
      <c r="B121" s="11" t="s">
        <v>142</v>
      </c>
      <c r="C121" s="12" t="s">
        <v>17</v>
      </c>
      <c r="D121" s="52"/>
      <c r="E121" s="52"/>
      <c r="F121" s="52"/>
      <c r="G121" s="52"/>
      <c r="H121" s="52"/>
      <c r="I121" s="52"/>
      <c r="J121" s="5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0"/>
      <c r="B122" s="11" t="s">
        <v>143</v>
      </c>
      <c r="C122" s="12" t="s">
        <v>17</v>
      </c>
      <c r="D122" s="52"/>
      <c r="E122" s="52"/>
      <c r="F122" s="52"/>
      <c r="G122" s="52"/>
      <c r="H122" s="52"/>
      <c r="I122" s="52"/>
      <c r="J122" s="5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0"/>
      <c r="B123" s="11" t="s">
        <v>144</v>
      </c>
      <c r="C123" s="12" t="s">
        <v>17</v>
      </c>
      <c r="D123" s="52"/>
      <c r="E123" s="52"/>
      <c r="F123" s="52"/>
      <c r="G123" s="52"/>
      <c r="H123" s="52"/>
      <c r="I123" s="52"/>
      <c r="J123" s="5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0"/>
      <c r="B124" s="11" t="s">
        <v>145</v>
      </c>
      <c r="C124" s="12" t="s">
        <v>17</v>
      </c>
      <c r="D124" s="52"/>
      <c r="E124" s="52"/>
      <c r="F124" s="52"/>
      <c r="G124" s="52"/>
      <c r="H124" s="52"/>
      <c r="I124" s="52"/>
      <c r="J124" s="5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0"/>
      <c r="B125" s="11" t="s">
        <v>146</v>
      </c>
      <c r="C125" s="12" t="s">
        <v>17</v>
      </c>
      <c r="D125" s="52"/>
      <c r="E125" s="52"/>
      <c r="F125" s="52"/>
      <c r="G125" s="52"/>
      <c r="H125" s="52"/>
      <c r="I125" s="52"/>
      <c r="J125" s="5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0"/>
      <c r="B126" s="11" t="s">
        <v>147</v>
      </c>
      <c r="C126" s="12" t="s">
        <v>17</v>
      </c>
      <c r="D126" s="52"/>
      <c r="E126" s="52"/>
      <c r="F126" s="52"/>
      <c r="G126" s="52"/>
      <c r="H126" s="52"/>
      <c r="I126" s="52"/>
      <c r="J126" s="5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0"/>
      <c r="B127" s="11" t="s">
        <v>148</v>
      </c>
      <c r="C127" s="12" t="s">
        <v>17</v>
      </c>
      <c r="D127" s="52"/>
      <c r="E127" s="52"/>
      <c r="F127" s="52"/>
      <c r="G127" s="52"/>
      <c r="H127" s="52"/>
      <c r="I127" s="52"/>
      <c r="J127" s="5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0">
        <v>51</v>
      </c>
      <c r="B128" s="52" t="s">
        <v>149</v>
      </c>
      <c r="C128" s="12"/>
      <c r="D128" s="52"/>
      <c r="E128" s="52"/>
      <c r="F128" s="52"/>
      <c r="G128" s="52"/>
      <c r="H128" s="52"/>
      <c r="I128" s="52"/>
      <c r="J128" s="5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0"/>
      <c r="B129" s="11" t="s">
        <v>150</v>
      </c>
      <c r="C129" s="12" t="s">
        <v>46</v>
      </c>
      <c r="D129" s="52"/>
      <c r="E129" s="52"/>
      <c r="F129" s="52"/>
      <c r="G129" s="52"/>
      <c r="H129" s="52"/>
      <c r="I129" s="52"/>
      <c r="J129" s="5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0"/>
      <c r="B130" s="11" t="s">
        <v>151</v>
      </c>
      <c r="C130" s="12" t="s">
        <v>46</v>
      </c>
      <c r="D130" s="52"/>
      <c r="E130" s="52"/>
      <c r="F130" s="52"/>
      <c r="G130" s="52"/>
      <c r="H130" s="52"/>
      <c r="I130" s="52"/>
      <c r="J130" s="5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0">
        <v>52</v>
      </c>
      <c r="B131" s="52" t="s">
        <v>152</v>
      </c>
      <c r="C131" s="12"/>
      <c r="D131" s="52"/>
      <c r="E131" s="52"/>
      <c r="F131" s="52"/>
      <c r="G131" s="52"/>
      <c r="H131" s="52"/>
      <c r="I131" s="52"/>
      <c r="J131" s="5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0"/>
      <c r="B132" s="11" t="s">
        <v>153</v>
      </c>
      <c r="C132" s="12" t="s">
        <v>46</v>
      </c>
      <c r="D132" s="52"/>
      <c r="E132" s="52"/>
      <c r="F132" s="52"/>
      <c r="G132" s="52"/>
      <c r="H132" s="52"/>
      <c r="I132" s="52"/>
      <c r="J132" s="5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0"/>
      <c r="B133" s="11" t="s">
        <v>154</v>
      </c>
      <c r="C133" s="12" t="s">
        <v>46</v>
      </c>
      <c r="D133" s="52"/>
      <c r="E133" s="52"/>
      <c r="F133" s="52"/>
      <c r="G133" s="52"/>
      <c r="H133" s="52"/>
      <c r="I133" s="52"/>
      <c r="J133" s="5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0">
        <v>53</v>
      </c>
      <c r="B134" s="52" t="s">
        <v>155</v>
      </c>
      <c r="C134" s="12"/>
      <c r="D134" s="52"/>
      <c r="E134" s="52"/>
      <c r="F134" s="52"/>
      <c r="G134" s="52"/>
      <c r="H134" s="52"/>
      <c r="I134" s="52"/>
      <c r="J134" s="5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0"/>
      <c r="B135" s="11" t="s">
        <v>156</v>
      </c>
      <c r="C135" s="12" t="s">
        <v>46</v>
      </c>
      <c r="D135" s="52"/>
      <c r="E135" s="52"/>
      <c r="F135" s="52"/>
      <c r="G135" s="52"/>
      <c r="H135" s="52"/>
      <c r="I135" s="52"/>
      <c r="J135" s="5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0"/>
      <c r="B136" s="11" t="s">
        <v>158</v>
      </c>
      <c r="C136" s="12" t="s">
        <v>46</v>
      </c>
      <c r="D136" s="52"/>
      <c r="E136" s="52"/>
      <c r="F136" s="52"/>
      <c r="G136" s="52"/>
      <c r="H136" s="52"/>
      <c r="I136" s="52"/>
      <c r="J136" s="5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0">
        <v>54</v>
      </c>
      <c r="B137" s="52" t="s">
        <v>159</v>
      </c>
      <c r="C137" s="12" t="s">
        <v>160</v>
      </c>
      <c r="D137" s="52"/>
      <c r="E137" s="52"/>
      <c r="F137" s="52"/>
      <c r="G137" s="52"/>
      <c r="H137" s="52"/>
      <c r="I137" s="52"/>
      <c r="J137" s="5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0">
        <v>55</v>
      </c>
      <c r="B138" s="57" t="s">
        <v>161</v>
      </c>
      <c r="C138" s="12" t="s">
        <v>46</v>
      </c>
      <c r="D138" s="52"/>
      <c r="E138" s="52"/>
      <c r="F138" s="52"/>
      <c r="G138" s="52"/>
      <c r="H138" s="52"/>
      <c r="I138" s="52"/>
      <c r="J138" s="5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0">
        <v>77</v>
      </c>
      <c r="B139" s="57" t="s">
        <v>183</v>
      </c>
      <c r="C139" s="12" t="s">
        <v>57</v>
      </c>
      <c r="D139" s="52"/>
      <c r="E139" s="52"/>
      <c r="F139" s="52"/>
      <c r="G139" s="52"/>
      <c r="H139" s="52"/>
      <c r="I139" s="52"/>
      <c r="J139" s="5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0">
        <v>78</v>
      </c>
      <c r="B140" s="57" t="s">
        <v>184</v>
      </c>
      <c r="C140" s="12" t="s">
        <v>57</v>
      </c>
      <c r="D140" s="52"/>
      <c r="E140" s="52"/>
      <c r="F140" s="52"/>
      <c r="G140" s="52"/>
      <c r="H140" s="52"/>
      <c r="I140" s="52"/>
      <c r="J140" s="5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0">
        <v>79</v>
      </c>
      <c r="B141" s="52" t="s">
        <v>185</v>
      </c>
      <c r="C141" s="12" t="s">
        <v>57</v>
      </c>
      <c r="D141" s="52"/>
      <c r="E141" s="52"/>
      <c r="F141" s="52"/>
      <c r="G141" s="52"/>
      <c r="H141" s="52"/>
      <c r="I141" s="52"/>
      <c r="J141" s="5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0">
        <v>80</v>
      </c>
      <c r="B142" s="52" t="s">
        <v>186</v>
      </c>
      <c r="C142" s="12" t="s">
        <v>187</v>
      </c>
      <c r="D142" s="52"/>
      <c r="E142" s="52"/>
      <c r="F142" s="52"/>
      <c r="G142" s="52"/>
      <c r="H142" s="52"/>
      <c r="I142" s="52"/>
      <c r="J142" s="5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0">
        <v>81</v>
      </c>
      <c r="B143" s="52" t="s">
        <v>188</v>
      </c>
      <c r="C143" s="12" t="s">
        <v>160</v>
      </c>
      <c r="D143" s="52"/>
      <c r="E143" s="52"/>
      <c r="F143" s="52"/>
      <c r="G143" s="52"/>
      <c r="H143" s="52"/>
      <c r="I143" s="52"/>
      <c r="J143" s="5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0">
        <v>82</v>
      </c>
      <c r="B144" s="52" t="s">
        <v>189</v>
      </c>
      <c r="C144" s="12"/>
      <c r="D144" s="52"/>
      <c r="E144" s="52"/>
      <c r="F144" s="52"/>
      <c r="G144" s="52"/>
      <c r="H144" s="52"/>
      <c r="I144" s="52"/>
      <c r="J144" s="5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2"/>
      <c r="B145" s="1"/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23"/>
      <c r="T145" s="123"/>
      <c r="U145" s="123"/>
      <c r="V145" s="123"/>
      <c r="W145" s="123"/>
      <c r="X145" s="123"/>
      <c r="Y145" s="123"/>
      <c r="Z145" s="123"/>
    </row>
    <row r="146" spans="1:26" ht="15.75" customHeight="1" x14ac:dyDescent="0.35">
      <c r="A146" s="2"/>
      <c r="B146" s="1"/>
      <c r="C146" s="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23"/>
      <c r="T146" s="123"/>
      <c r="U146" s="123"/>
      <c r="V146" s="123"/>
      <c r="W146" s="123"/>
      <c r="X146" s="123"/>
      <c r="Y146" s="123"/>
      <c r="Z146" s="123"/>
    </row>
    <row r="147" spans="1:26" ht="15.75" customHeight="1" x14ac:dyDescent="0.35">
      <c r="A147" s="2"/>
      <c r="B147" s="1"/>
      <c r="C147" s="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23"/>
      <c r="T147" s="123"/>
      <c r="U147" s="123"/>
      <c r="V147" s="123"/>
      <c r="W147" s="123"/>
      <c r="X147" s="123"/>
      <c r="Y147" s="123"/>
      <c r="Z147" s="123"/>
    </row>
    <row r="148" spans="1:26" ht="15.75" customHeight="1" x14ac:dyDescent="0.35">
      <c r="A148" s="2"/>
      <c r="B148" s="1"/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23"/>
      <c r="T148" s="123"/>
      <c r="U148" s="123"/>
      <c r="V148" s="123"/>
      <c r="W148" s="123"/>
      <c r="X148" s="123"/>
      <c r="Y148" s="123"/>
      <c r="Z148" s="123"/>
    </row>
    <row r="149" spans="1:26" ht="15.75" customHeight="1" x14ac:dyDescent="0.35">
      <c r="A149" s="2"/>
      <c r="B149" s="1"/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23"/>
      <c r="T149" s="123"/>
      <c r="U149" s="123"/>
      <c r="V149" s="123"/>
      <c r="W149" s="123"/>
      <c r="X149" s="123"/>
      <c r="Y149" s="123"/>
      <c r="Z149" s="123"/>
    </row>
    <row r="150" spans="1:26" ht="15.75" customHeight="1" x14ac:dyDescent="0.35">
      <c r="A150" s="2"/>
      <c r="B150" s="1"/>
      <c r="C150" s="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23"/>
      <c r="T150" s="123"/>
      <c r="U150" s="123"/>
      <c r="V150" s="123"/>
      <c r="W150" s="123"/>
      <c r="X150" s="123"/>
      <c r="Y150" s="123"/>
      <c r="Z150" s="123"/>
    </row>
    <row r="151" spans="1:26" ht="15.75" customHeight="1" x14ac:dyDescent="0.35">
      <c r="A151" s="2"/>
      <c r="B151" s="1"/>
      <c r="C151" s="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23"/>
      <c r="T151" s="123"/>
      <c r="U151" s="123"/>
      <c r="V151" s="123"/>
      <c r="W151" s="123"/>
      <c r="X151" s="123"/>
      <c r="Y151" s="123"/>
      <c r="Z151" s="123"/>
    </row>
    <row r="152" spans="1:26" ht="15.75" customHeight="1" x14ac:dyDescent="0.35">
      <c r="A152" s="2"/>
      <c r="B152" s="1"/>
      <c r="C152" s="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23"/>
      <c r="T152" s="123"/>
      <c r="U152" s="123"/>
      <c r="V152" s="123"/>
      <c r="W152" s="123"/>
      <c r="X152" s="123"/>
      <c r="Y152" s="123"/>
      <c r="Z152" s="123"/>
    </row>
    <row r="153" spans="1:26" ht="15.75" customHeight="1" x14ac:dyDescent="0.35">
      <c r="A153" s="2"/>
      <c r="B153" s="1"/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23"/>
      <c r="T153" s="123"/>
      <c r="U153" s="123"/>
      <c r="V153" s="123"/>
      <c r="W153" s="123"/>
      <c r="X153" s="123"/>
      <c r="Y153" s="123"/>
      <c r="Z153" s="123"/>
    </row>
    <row r="154" spans="1:26" ht="15.75" customHeight="1" x14ac:dyDescent="0.35">
      <c r="A154" s="2"/>
      <c r="B154" s="1"/>
      <c r="C154" s="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23"/>
      <c r="T154" s="123"/>
      <c r="U154" s="123"/>
      <c r="V154" s="123"/>
      <c r="W154" s="123"/>
      <c r="X154" s="123"/>
      <c r="Y154" s="123"/>
      <c r="Z154" s="123"/>
    </row>
    <row r="155" spans="1:26" ht="15.75" customHeight="1" x14ac:dyDescent="0.35">
      <c r="A155" s="2"/>
      <c r="B155" s="1"/>
      <c r="C155" s="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23"/>
      <c r="T155" s="123"/>
      <c r="U155" s="123"/>
      <c r="V155" s="123"/>
      <c r="W155" s="123"/>
      <c r="X155" s="123"/>
      <c r="Y155" s="123"/>
      <c r="Z155" s="123"/>
    </row>
    <row r="156" spans="1:26" ht="15.75" customHeight="1" x14ac:dyDescent="0.35">
      <c r="A156" s="2"/>
      <c r="B156" s="1"/>
      <c r="C156" s="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23"/>
      <c r="T156" s="123"/>
      <c r="U156" s="123"/>
      <c r="V156" s="123"/>
      <c r="W156" s="123"/>
      <c r="X156" s="123"/>
      <c r="Y156" s="123"/>
      <c r="Z156" s="123"/>
    </row>
    <row r="157" spans="1:26" ht="15.75" customHeight="1" x14ac:dyDescent="0.35">
      <c r="A157" s="2"/>
      <c r="B157" s="1"/>
      <c r="C157" s="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23"/>
      <c r="T157" s="123"/>
      <c r="U157" s="123"/>
      <c r="V157" s="123"/>
      <c r="W157" s="123"/>
      <c r="X157" s="123"/>
      <c r="Y157" s="123"/>
      <c r="Z157" s="123"/>
    </row>
    <row r="158" spans="1:26" ht="15.75" customHeight="1" x14ac:dyDescent="0.35">
      <c r="A158" s="2"/>
      <c r="B158" s="1"/>
      <c r="C158" s="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23"/>
      <c r="T158" s="123"/>
      <c r="U158" s="123"/>
      <c r="V158" s="123"/>
      <c r="W158" s="123"/>
      <c r="X158" s="123"/>
      <c r="Y158" s="123"/>
      <c r="Z158" s="123"/>
    </row>
    <row r="159" spans="1:26" ht="15.75" customHeight="1" x14ac:dyDescent="0.35">
      <c r="A159" s="2"/>
      <c r="B159" s="1"/>
      <c r="C159" s="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23"/>
      <c r="T159" s="123"/>
      <c r="U159" s="123"/>
      <c r="V159" s="123"/>
      <c r="W159" s="123"/>
      <c r="X159" s="123"/>
      <c r="Y159" s="123"/>
      <c r="Z159" s="123"/>
    </row>
    <row r="160" spans="1:26" ht="15.75" customHeight="1" x14ac:dyDescent="0.35">
      <c r="A160" s="2"/>
      <c r="B160" s="1"/>
      <c r="C160" s="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23"/>
      <c r="T160" s="123"/>
      <c r="U160" s="123"/>
      <c r="V160" s="123"/>
      <c r="W160" s="123"/>
      <c r="X160" s="123"/>
      <c r="Y160" s="123"/>
      <c r="Z160" s="123"/>
    </row>
    <row r="161" spans="1:26" ht="15.75" customHeight="1" x14ac:dyDescent="0.35">
      <c r="A161" s="2"/>
      <c r="B161" s="1"/>
      <c r="C161" s="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23"/>
      <c r="T161" s="123"/>
      <c r="U161" s="123"/>
      <c r="V161" s="123"/>
      <c r="W161" s="123"/>
      <c r="X161" s="123"/>
      <c r="Y161" s="123"/>
      <c r="Z161" s="123"/>
    </row>
    <row r="162" spans="1:26" ht="15.75" customHeight="1" x14ac:dyDescent="0.35">
      <c r="A162" s="2"/>
      <c r="B162" s="1"/>
      <c r="C162" s="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23"/>
      <c r="T162" s="123"/>
      <c r="U162" s="123"/>
      <c r="V162" s="123"/>
      <c r="W162" s="123"/>
      <c r="X162" s="123"/>
      <c r="Y162" s="123"/>
      <c r="Z162" s="123"/>
    </row>
    <row r="163" spans="1:26" ht="15.75" customHeight="1" x14ac:dyDescent="0.35">
      <c r="A163" s="2"/>
      <c r="B163" s="1"/>
      <c r="C163" s="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23"/>
      <c r="T163" s="123"/>
      <c r="U163" s="123"/>
      <c r="V163" s="123"/>
      <c r="W163" s="123"/>
      <c r="X163" s="123"/>
      <c r="Y163" s="123"/>
      <c r="Z163" s="123"/>
    </row>
    <row r="164" spans="1:26" ht="15.75" customHeight="1" x14ac:dyDescent="0.35">
      <c r="A164" s="2"/>
      <c r="B164" s="1"/>
      <c r="C164" s="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23"/>
      <c r="T164" s="123"/>
      <c r="U164" s="123"/>
      <c r="V164" s="123"/>
      <c r="W164" s="123"/>
      <c r="X164" s="123"/>
      <c r="Y164" s="123"/>
      <c r="Z164" s="123"/>
    </row>
    <row r="165" spans="1:26" ht="15.75" customHeight="1" x14ac:dyDescent="0.35">
      <c r="A165" s="2"/>
      <c r="B165" s="1"/>
      <c r="C165" s="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23"/>
      <c r="T165" s="123"/>
      <c r="U165" s="123"/>
      <c r="V165" s="123"/>
      <c r="W165" s="123"/>
      <c r="X165" s="123"/>
      <c r="Y165" s="123"/>
      <c r="Z165" s="123"/>
    </row>
    <row r="166" spans="1:26" ht="15.75" customHeight="1" x14ac:dyDescent="0.35">
      <c r="A166" s="2"/>
      <c r="B166" s="1"/>
      <c r="C166" s="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23"/>
      <c r="T166" s="123"/>
      <c r="U166" s="123"/>
      <c r="V166" s="123"/>
      <c r="W166" s="123"/>
      <c r="X166" s="123"/>
      <c r="Y166" s="123"/>
      <c r="Z166" s="123"/>
    </row>
    <row r="167" spans="1:26" ht="15.75" customHeight="1" x14ac:dyDescent="0.35">
      <c r="A167" s="2"/>
      <c r="B167" s="1"/>
      <c r="C167" s="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23"/>
      <c r="T167" s="123"/>
      <c r="U167" s="123"/>
      <c r="V167" s="123"/>
      <c r="W167" s="123"/>
      <c r="X167" s="123"/>
      <c r="Y167" s="123"/>
      <c r="Z167" s="123"/>
    </row>
    <row r="168" spans="1:26" ht="15.75" customHeight="1" x14ac:dyDescent="0.35">
      <c r="A168" s="2"/>
      <c r="B168" s="1"/>
      <c r="C168" s="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23"/>
      <c r="T168" s="123"/>
      <c r="U168" s="123"/>
      <c r="V168" s="123"/>
      <c r="W168" s="123"/>
      <c r="X168" s="123"/>
      <c r="Y168" s="123"/>
      <c r="Z168" s="123"/>
    </row>
    <row r="169" spans="1:26" ht="15.75" customHeight="1" x14ac:dyDescent="0.35">
      <c r="A169" s="2"/>
      <c r="B169" s="1"/>
      <c r="C169" s="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23"/>
      <c r="T169" s="123"/>
      <c r="U169" s="123"/>
      <c r="V169" s="123"/>
      <c r="W169" s="123"/>
      <c r="X169" s="123"/>
      <c r="Y169" s="123"/>
      <c r="Z169" s="123"/>
    </row>
    <row r="170" spans="1:26" ht="15.75" customHeight="1" x14ac:dyDescent="0.35">
      <c r="A170" s="2"/>
      <c r="B170" s="1"/>
      <c r="C170" s="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23"/>
      <c r="T170" s="123"/>
      <c r="U170" s="123"/>
      <c r="V170" s="123"/>
      <c r="W170" s="123"/>
      <c r="X170" s="123"/>
      <c r="Y170" s="123"/>
      <c r="Z170" s="123"/>
    </row>
    <row r="171" spans="1:26" ht="15.75" customHeight="1" x14ac:dyDescent="0.35">
      <c r="A171" s="2"/>
      <c r="B171" s="1"/>
      <c r="C171" s="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23"/>
      <c r="T171" s="123"/>
      <c r="U171" s="123"/>
      <c r="V171" s="123"/>
      <c r="W171" s="123"/>
      <c r="X171" s="123"/>
      <c r="Y171" s="123"/>
      <c r="Z171" s="123"/>
    </row>
    <row r="172" spans="1:26" ht="15.75" customHeight="1" x14ac:dyDescent="0.35">
      <c r="A172" s="2"/>
      <c r="B172" s="1"/>
      <c r="C172" s="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23"/>
      <c r="T172" s="123"/>
      <c r="U172" s="123"/>
      <c r="V172" s="123"/>
      <c r="W172" s="123"/>
      <c r="X172" s="123"/>
      <c r="Y172" s="123"/>
      <c r="Z172" s="123"/>
    </row>
    <row r="173" spans="1:26" ht="15.75" customHeight="1" x14ac:dyDescent="0.35">
      <c r="A173" s="2"/>
      <c r="B173" s="1"/>
      <c r="C173" s="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23"/>
      <c r="T173" s="123"/>
      <c r="U173" s="123"/>
      <c r="V173" s="123"/>
      <c r="W173" s="123"/>
      <c r="X173" s="123"/>
      <c r="Y173" s="123"/>
      <c r="Z173" s="123"/>
    </row>
    <row r="174" spans="1:26" ht="15.75" customHeight="1" x14ac:dyDescent="0.35">
      <c r="A174" s="2"/>
      <c r="B174" s="1"/>
      <c r="C174" s="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23"/>
      <c r="T174" s="123"/>
      <c r="U174" s="123"/>
      <c r="V174" s="123"/>
      <c r="W174" s="123"/>
      <c r="X174" s="123"/>
      <c r="Y174" s="123"/>
      <c r="Z174" s="123"/>
    </row>
    <row r="175" spans="1:26" ht="15.75" customHeight="1" x14ac:dyDescent="0.35">
      <c r="A175" s="2"/>
      <c r="B175" s="1"/>
      <c r="C175" s="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23"/>
      <c r="T175" s="123"/>
      <c r="U175" s="123"/>
      <c r="V175" s="123"/>
      <c r="W175" s="123"/>
      <c r="X175" s="123"/>
      <c r="Y175" s="123"/>
      <c r="Z175" s="123"/>
    </row>
    <row r="176" spans="1:26" ht="15.75" customHeight="1" x14ac:dyDescent="0.35">
      <c r="A176" s="2"/>
      <c r="B176" s="1"/>
      <c r="C176" s="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23"/>
      <c r="T176" s="123"/>
      <c r="U176" s="123"/>
      <c r="V176" s="123"/>
      <c r="W176" s="123"/>
      <c r="X176" s="123"/>
      <c r="Y176" s="123"/>
      <c r="Z176" s="123"/>
    </row>
    <row r="177" spans="1:26" ht="15.75" customHeight="1" x14ac:dyDescent="0.35">
      <c r="A177" s="2"/>
      <c r="B177" s="1"/>
      <c r="C177" s="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23"/>
      <c r="T177" s="123"/>
      <c r="U177" s="123"/>
      <c r="V177" s="123"/>
      <c r="W177" s="123"/>
      <c r="X177" s="123"/>
      <c r="Y177" s="123"/>
      <c r="Z177" s="123"/>
    </row>
    <row r="178" spans="1:26" ht="15.75" customHeight="1" x14ac:dyDescent="0.35">
      <c r="A178" s="2"/>
      <c r="B178" s="1"/>
      <c r="C178" s="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23"/>
      <c r="T178" s="123"/>
      <c r="U178" s="123"/>
      <c r="V178" s="123"/>
      <c r="W178" s="123"/>
      <c r="X178" s="123"/>
      <c r="Y178" s="123"/>
      <c r="Z178" s="123"/>
    </row>
    <row r="179" spans="1:26" ht="15.75" customHeight="1" x14ac:dyDescent="0.35">
      <c r="A179" s="2"/>
      <c r="B179" s="1"/>
      <c r="C179" s="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23"/>
      <c r="T179" s="123"/>
      <c r="U179" s="123"/>
      <c r="V179" s="123"/>
      <c r="W179" s="123"/>
      <c r="X179" s="123"/>
      <c r="Y179" s="123"/>
      <c r="Z179" s="123"/>
    </row>
    <row r="180" spans="1:26" ht="15.75" customHeight="1" x14ac:dyDescent="0.35">
      <c r="A180" s="2"/>
      <c r="B180" s="1"/>
      <c r="C180" s="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23"/>
      <c r="T180" s="123"/>
      <c r="U180" s="123"/>
      <c r="V180" s="123"/>
      <c r="W180" s="123"/>
      <c r="X180" s="123"/>
      <c r="Y180" s="123"/>
      <c r="Z180" s="123"/>
    </row>
    <row r="181" spans="1:26" ht="15.75" customHeight="1" x14ac:dyDescent="0.35">
      <c r="A181" s="2"/>
      <c r="B181" s="1"/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23"/>
      <c r="T181" s="123"/>
      <c r="U181" s="123"/>
      <c r="V181" s="123"/>
      <c r="W181" s="123"/>
      <c r="X181" s="123"/>
      <c r="Y181" s="123"/>
      <c r="Z181" s="123"/>
    </row>
    <row r="182" spans="1:26" ht="15.75" customHeight="1" x14ac:dyDescent="0.35">
      <c r="A182" s="2"/>
      <c r="B182" s="1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23"/>
      <c r="T182" s="123"/>
      <c r="U182" s="123"/>
      <c r="V182" s="123"/>
      <c r="W182" s="123"/>
      <c r="X182" s="123"/>
      <c r="Y182" s="123"/>
      <c r="Z182" s="123"/>
    </row>
    <row r="183" spans="1:26" ht="15.75" customHeight="1" x14ac:dyDescent="0.35">
      <c r="A183" s="2"/>
      <c r="B183" s="1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23"/>
      <c r="T183" s="123"/>
      <c r="U183" s="123"/>
      <c r="V183" s="123"/>
      <c r="W183" s="123"/>
      <c r="X183" s="123"/>
      <c r="Y183" s="123"/>
      <c r="Z183" s="123"/>
    </row>
    <row r="184" spans="1:26" ht="15.75" customHeight="1" x14ac:dyDescent="0.35">
      <c r="A184" s="2"/>
      <c r="B184" s="1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23"/>
      <c r="T184" s="123"/>
      <c r="U184" s="123"/>
      <c r="V184" s="123"/>
      <c r="W184" s="123"/>
      <c r="X184" s="123"/>
      <c r="Y184" s="123"/>
      <c r="Z184" s="123"/>
    </row>
    <row r="185" spans="1:26" ht="15.75" customHeight="1" x14ac:dyDescent="0.35">
      <c r="A185" s="2"/>
      <c r="B185" s="1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23"/>
      <c r="T185" s="123"/>
      <c r="U185" s="123"/>
      <c r="V185" s="123"/>
      <c r="W185" s="123"/>
      <c r="X185" s="123"/>
      <c r="Y185" s="123"/>
      <c r="Z185" s="123"/>
    </row>
    <row r="186" spans="1:26" ht="15.75" customHeight="1" x14ac:dyDescent="0.35">
      <c r="A186" s="2"/>
      <c r="B186" s="1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23"/>
      <c r="T186" s="123"/>
      <c r="U186" s="123"/>
      <c r="V186" s="123"/>
      <c r="W186" s="123"/>
      <c r="X186" s="123"/>
      <c r="Y186" s="123"/>
      <c r="Z186" s="123"/>
    </row>
    <row r="187" spans="1:26" ht="15.75" customHeight="1" x14ac:dyDescent="0.35">
      <c r="A187" s="2"/>
      <c r="B187" s="1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23"/>
      <c r="T187" s="123"/>
      <c r="U187" s="123"/>
      <c r="V187" s="123"/>
      <c r="W187" s="123"/>
      <c r="X187" s="123"/>
      <c r="Y187" s="123"/>
      <c r="Z187" s="123"/>
    </row>
    <row r="188" spans="1:26" ht="15.75" customHeight="1" x14ac:dyDescent="0.35">
      <c r="A188" s="2"/>
      <c r="B188" s="1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23"/>
      <c r="T188" s="123"/>
      <c r="U188" s="123"/>
      <c r="V188" s="123"/>
      <c r="W188" s="123"/>
      <c r="X188" s="123"/>
      <c r="Y188" s="123"/>
      <c r="Z188" s="123"/>
    </row>
    <row r="189" spans="1:26" ht="15.75" customHeight="1" x14ac:dyDescent="0.35">
      <c r="A189" s="2"/>
      <c r="B189" s="1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23"/>
      <c r="T189" s="123"/>
      <c r="U189" s="123"/>
      <c r="V189" s="123"/>
      <c r="W189" s="123"/>
      <c r="X189" s="123"/>
      <c r="Y189" s="123"/>
      <c r="Z189" s="123"/>
    </row>
    <row r="190" spans="1:26" ht="15.75" customHeight="1" x14ac:dyDescent="0.35">
      <c r="A190" s="2"/>
      <c r="B190" s="1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23"/>
      <c r="T190" s="123"/>
      <c r="U190" s="123"/>
      <c r="V190" s="123"/>
      <c r="W190" s="123"/>
      <c r="X190" s="123"/>
      <c r="Y190" s="123"/>
      <c r="Z190" s="123"/>
    </row>
    <row r="191" spans="1:26" ht="15.75" customHeight="1" x14ac:dyDescent="0.35">
      <c r="A191" s="2"/>
      <c r="B191" s="1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23"/>
      <c r="T191" s="123"/>
      <c r="U191" s="123"/>
      <c r="V191" s="123"/>
      <c r="W191" s="123"/>
      <c r="X191" s="123"/>
      <c r="Y191" s="123"/>
      <c r="Z191" s="123"/>
    </row>
    <row r="192" spans="1:26" ht="15.75" customHeight="1" x14ac:dyDescent="0.35">
      <c r="A192" s="2"/>
      <c r="B192" s="1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23"/>
      <c r="T192" s="123"/>
      <c r="U192" s="123"/>
      <c r="V192" s="123"/>
      <c r="W192" s="123"/>
      <c r="X192" s="123"/>
      <c r="Y192" s="123"/>
      <c r="Z192" s="123"/>
    </row>
    <row r="193" spans="1:26" ht="15.75" customHeight="1" x14ac:dyDescent="0.35">
      <c r="A193" s="2"/>
      <c r="B193" s="1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23"/>
      <c r="T193" s="123"/>
      <c r="U193" s="123"/>
      <c r="V193" s="123"/>
      <c r="W193" s="123"/>
      <c r="X193" s="123"/>
      <c r="Y193" s="123"/>
      <c r="Z193" s="123"/>
    </row>
    <row r="194" spans="1:26" ht="15.75" customHeight="1" x14ac:dyDescent="0.35">
      <c r="A194" s="2"/>
      <c r="B194" s="1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23"/>
      <c r="T194" s="123"/>
      <c r="U194" s="123"/>
      <c r="V194" s="123"/>
      <c r="W194" s="123"/>
      <c r="X194" s="123"/>
      <c r="Y194" s="123"/>
      <c r="Z194" s="123"/>
    </row>
    <row r="195" spans="1:26" ht="15.75" customHeight="1" x14ac:dyDescent="0.35">
      <c r="A195" s="2"/>
      <c r="B195" s="1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23"/>
      <c r="T195" s="123"/>
      <c r="U195" s="123"/>
      <c r="V195" s="123"/>
      <c r="W195" s="123"/>
      <c r="X195" s="123"/>
      <c r="Y195" s="123"/>
      <c r="Z195" s="123"/>
    </row>
    <row r="196" spans="1:26" ht="15.75" customHeight="1" x14ac:dyDescent="0.35">
      <c r="A196" s="2"/>
      <c r="B196" s="1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23"/>
      <c r="T196" s="123"/>
      <c r="U196" s="123"/>
      <c r="V196" s="123"/>
      <c r="W196" s="123"/>
      <c r="X196" s="123"/>
      <c r="Y196" s="123"/>
      <c r="Z196" s="123"/>
    </row>
    <row r="197" spans="1:26" ht="15.75" customHeight="1" x14ac:dyDescent="0.35">
      <c r="A197" s="2"/>
      <c r="B197" s="1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23"/>
      <c r="T197" s="123"/>
      <c r="U197" s="123"/>
      <c r="V197" s="123"/>
      <c r="W197" s="123"/>
      <c r="X197" s="123"/>
      <c r="Y197" s="123"/>
      <c r="Z197" s="123"/>
    </row>
    <row r="198" spans="1:26" ht="15.75" customHeight="1" x14ac:dyDescent="0.35">
      <c r="A198" s="2"/>
      <c r="B198" s="1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23"/>
      <c r="T198" s="123"/>
      <c r="U198" s="123"/>
      <c r="V198" s="123"/>
      <c r="W198" s="123"/>
      <c r="X198" s="123"/>
      <c r="Y198" s="123"/>
      <c r="Z198" s="123"/>
    </row>
    <row r="199" spans="1:26" ht="15.75" customHeight="1" x14ac:dyDescent="0.35">
      <c r="A199" s="2"/>
      <c r="B199" s="1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23"/>
      <c r="T199" s="123"/>
      <c r="U199" s="123"/>
      <c r="V199" s="123"/>
      <c r="W199" s="123"/>
      <c r="X199" s="123"/>
      <c r="Y199" s="123"/>
      <c r="Z199" s="123"/>
    </row>
    <row r="200" spans="1:26" ht="15.75" customHeight="1" x14ac:dyDescent="0.35">
      <c r="A200" s="2"/>
      <c r="B200" s="1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23"/>
      <c r="T200" s="123"/>
      <c r="U200" s="123"/>
      <c r="V200" s="123"/>
      <c r="W200" s="123"/>
      <c r="X200" s="123"/>
      <c r="Y200" s="123"/>
      <c r="Z200" s="123"/>
    </row>
    <row r="201" spans="1:26" ht="15.75" customHeight="1" x14ac:dyDescent="0.35">
      <c r="A201" s="2"/>
      <c r="B201" s="1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23"/>
      <c r="T201" s="123"/>
      <c r="U201" s="123"/>
      <c r="V201" s="123"/>
      <c r="W201" s="123"/>
      <c r="X201" s="123"/>
      <c r="Y201" s="123"/>
      <c r="Z201" s="123"/>
    </row>
    <row r="202" spans="1:26" ht="15.75" customHeight="1" x14ac:dyDescent="0.35">
      <c r="A202" s="2"/>
      <c r="B202" s="1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23"/>
      <c r="T202" s="123"/>
      <c r="U202" s="123"/>
      <c r="V202" s="123"/>
      <c r="W202" s="123"/>
      <c r="X202" s="123"/>
      <c r="Y202" s="123"/>
      <c r="Z202" s="123"/>
    </row>
    <row r="203" spans="1:26" ht="15.75" customHeight="1" x14ac:dyDescent="0.35">
      <c r="A203" s="2"/>
      <c r="B203" s="1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23"/>
      <c r="T203" s="123"/>
      <c r="U203" s="123"/>
      <c r="V203" s="123"/>
      <c r="W203" s="123"/>
      <c r="X203" s="123"/>
      <c r="Y203" s="123"/>
      <c r="Z203" s="123"/>
    </row>
    <row r="204" spans="1:26" ht="15.75" customHeight="1" x14ac:dyDescent="0.35">
      <c r="A204" s="2"/>
      <c r="B204" s="1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23"/>
      <c r="T204" s="123"/>
      <c r="U204" s="123"/>
      <c r="V204" s="123"/>
      <c r="W204" s="123"/>
      <c r="X204" s="123"/>
      <c r="Y204" s="123"/>
      <c r="Z204" s="123"/>
    </row>
    <row r="205" spans="1:26" ht="15.75" customHeight="1" x14ac:dyDescent="0.35">
      <c r="A205" s="2"/>
      <c r="B205" s="1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23"/>
      <c r="T205" s="123"/>
      <c r="U205" s="123"/>
      <c r="V205" s="123"/>
      <c r="W205" s="123"/>
      <c r="X205" s="123"/>
      <c r="Y205" s="123"/>
      <c r="Z205" s="123"/>
    </row>
    <row r="206" spans="1:26" ht="15.75" customHeight="1" x14ac:dyDescent="0.35">
      <c r="A206" s="2"/>
      <c r="B206" s="1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23"/>
      <c r="T206" s="123"/>
      <c r="U206" s="123"/>
      <c r="V206" s="123"/>
      <c r="W206" s="123"/>
      <c r="X206" s="123"/>
      <c r="Y206" s="123"/>
      <c r="Z206" s="123"/>
    </row>
    <row r="207" spans="1:26" ht="15.75" customHeight="1" x14ac:dyDescent="0.35">
      <c r="A207" s="2"/>
      <c r="B207" s="1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23"/>
      <c r="T207" s="123"/>
      <c r="U207" s="123"/>
      <c r="V207" s="123"/>
      <c r="W207" s="123"/>
      <c r="X207" s="123"/>
      <c r="Y207" s="123"/>
      <c r="Z207" s="123"/>
    </row>
    <row r="208" spans="1:26" ht="15.75" customHeight="1" x14ac:dyDescent="0.35">
      <c r="A208" s="2"/>
      <c r="B208" s="1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23"/>
      <c r="T208" s="123"/>
      <c r="U208" s="123"/>
      <c r="V208" s="123"/>
      <c r="W208" s="123"/>
      <c r="X208" s="123"/>
      <c r="Y208" s="123"/>
      <c r="Z208" s="123"/>
    </row>
    <row r="209" spans="1:26" ht="15.75" customHeight="1" x14ac:dyDescent="0.35">
      <c r="A209" s="2"/>
      <c r="B209" s="1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23"/>
      <c r="T209" s="123"/>
      <c r="U209" s="123"/>
      <c r="V209" s="123"/>
      <c r="W209" s="123"/>
      <c r="X209" s="123"/>
      <c r="Y209" s="123"/>
      <c r="Z209" s="123"/>
    </row>
    <row r="210" spans="1:26" ht="15.75" customHeight="1" x14ac:dyDescent="0.35">
      <c r="A210" s="2"/>
      <c r="B210" s="1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23"/>
      <c r="T210" s="123"/>
      <c r="U210" s="123"/>
      <c r="V210" s="123"/>
      <c r="W210" s="123"/>
      <c r="X210" s="123"/>
      <c r="Y210" s="123"/>
      <c r="Z210" s="123"/>
    </row>
    <row r="211" spans="1:26" ht="15.75" customHeight="1" x14ac:dyDescent="0.35">
      <c r="A211" s="2"/>
      <c r="B211" s="1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23"/>
      <c r="T211" s="123"/>
      <c r="U211" s="123"/>
      <c r="V211" s="123"/>
      <c r="W211" s="123"/>
      <c r="X211" s="123"/>
      <c r="Y211" s="123"/>
      <c r="Z211" s="123"/>
    </row>
    <row r="212" spans="1:26" ht="15.75" customHeight="1" x14ac:dyDescent="0.35">
      <c r="A212" s="2"/>
      <c r="B212" s="1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23"/>
      <c r="T212" s="123"/>
      <c r="U212" s="123"/>
      <c r="V212" s="123"/>
      <c r="W212" s="123"/>
      <c r="X212" s="123"/>
      <c r="Y212" s="123"/>
      <c r="Z212" s="123"/>
    </row>
    <row r="213" spans="1:26" ht="15.75" customHeight="1" x14ac:dyDescent="0.35">
      <c r="A213" s="2"/>
      <c r="B213" s="1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23"/>
      <c r="T213" s="123"/>
      <c r="U213" s="123"/>
      <c r="V213" s="123"/>
      <c r="W213" s="123"/>
      <c r="X213" s="123"/>
      <c r="Y213" s="123"/>
      <c r="Z213" s="123"/>
    </row>
    <row r="214" spans="1:26" ht="15.75" customHeight="1" x14ac:dyDescent="0.35">
      <c r="A214" s="2"/>
      <c r="B214" s="1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23"/>
      <c r="T214" s="123"/>
      <c r="U214" s="123"/>
      <c r="V214" s="123"/>
      <c r="W214" s="123"/>
      <c r="X214" s="123"/>
      <c r="Y214" s="123"/>
      <c r="Z214" s="123"/>
    </row>
    <row r="215" spans="1:26" ht="15.75" customHeight="1" x14ac:dyDescent="0.35">
      <c r="A215" s="2"/>
      <c r="B215" s="1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23"/>
      <c r="T215" s="123"/>
      <c r="U215" s="123"/>
      <c r="V215" s="123"/>
      <c r="W215" s="123"/>
      <c r="X215" s="123"/>
      <c r="Y215" s="123"/>
      <c r="Z215" s="123"/>
    </row>
    <row r="216" spans="1:26" ht="15.75" customHeight="1" x14ac:dyDescent="0.35">
      <c r="A216" s="2"/>
      <c r="B216" s="1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23"/>
      <c r="T216" s="123"/>
      <c r="U216" s="123"/>
      <c r="V216" s="123"/>
      <c r="W216" s="123"/>
      <c r="X216" s="123"/>
      <c r="Y216" s="123"/>
      <c r="Z216" s="123"/>
    </row>
    <row r="217" spans="1:26" ht="15.75" customHeight="1" x14ac:dyDescent="0.35">
      <c r="A217" s="2"/>
      <c r="B217" s="1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23"/>
      <c r="T217" s="123"/>
      <c r="U217" s="123"/>
      <c r="V217" s="123"/>
      <c r="W217" s="123"/>
      <c r="X217" s="123"/>
      <c r="Y217" s="123"/>
      <c r="Z217" s="123"/>
    </row>
    <row r="218" spans="1:26" ht="15.75" customHeight="1" x14ac:dyDescent="0.35">
      <c r="A218" s="2"/>
      <c r="B218" s="1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23"/>
      <c r="T218" s="123"/>
      <c r="U218" s="123"/>
      <c r="V218" s="123"/>
      <c r="W218" s="123"/>
      <c r="X218" s="123"/>
      <c r="Y218" s="123"/>
      <c r="Z218" s="123"/>
    </row>
    <row r="219" spans="1:26" ht="15.75" customHeight="1" x14ac:dyDescent="0.35">
      <c r="A219" s="2"/>
      <c r="B219" s="1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23"/>
      <c r="T219" s="123"/>
      <c r="U219" s="123"/>
      <c r="V219" s="123"/>
      <c r="W219" s="123"/>
      <c r="X219" s="123"/>
      <c r="Y219" s="123"/>
      <c r="Z219" s="123"/>
    </row>
    <row r="220" spans="1:26" ht="15.75" customHeight="1" x14ac:dyDescent="0.35">
      <c r="A220" s="2"/>
      <c r="B220" s="1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23"/>
      <c r="T220" s="123"/>
      <c r="U220" s="123"/>
      <c r="V220" s="123"/>
      <c r="W220" s="123"/>
      <c r="X220" s="123"/>
      <c r="Y220" s="123"/>
      <c r="Z220" s="123"/>
    </row>
    <row r="221" spans="1:26" ht="15.75" customHeight="1" x14ac:dyDescent="0.35">
      <c r="A221" s="2"/>
      <c r="B221" s="1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23"/>
      <c r="T221" s="123"/>
      <c r="U221" s="123"/>
      <c r="V221" s="123"/>
      <c r="W221" s="123"/>
      <c r="X221" s="123"/>
      <c r="Y221" s="123"/>
      <c r="Z221" s="123"/>
    </row>
    <row r="222" spans="1:26" ht="15.75" customHeight="1" x14ac:dyDescent="0.35">
      <c r="A222" s="2"/>
      <c r="B222" s="1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23"/>
      <c r="T222" s="123"/>
      <c r="U222" s="123"/>
      <c r="V222" s="123"/>
      <c r="W222" s="123"/>
      <c r="X222" s="123"/>
      <c r="Y222" s="123"/>
      <c r="Z222" s="123"/>
    </row>
    <row r="223" spans="1:26" ht="15.75" customHeight="1" x14ac:dyDescent="0.35">
      <c r="A223" s="2"/>
      <c r="B223" s="1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23"/>
      <c r="T223" s="123"/>
      <c r="U223" s="123"/>
      <c r="V223" s="123"/>
      <c r="W223" s="123"/>
      <c r="X223" s="123"/>
      <c r="Y223" s="123"/>
      <c r="Z223" s="123"/>
    </row>
    <row r="224" spans="1:26" ht="15.75" customHeight="1" x14ac:dyDescent="0.35">
      <c r="A224" s="2"/>
      <c r="B224" s="1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23"/>
      <c r="T224" s="123"/>
      <c r="U224" s="123"/>
      <c r="V224" s="123"/>
      <c r="W224" s="123"/>
      <c r="X224" s="123"/>
      <c r="Y224" s="123"/>
      <c r="Z224" s="123"/>
    </row>
    <row r="225" spans="1:26" ht="15.75" customHeight="1" x14ac:dyDescent="0.35">
      <c r="A225" s="2"/>
      <c r="B225" s="1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23"/>
      <c r="T225" s="123"/>
      <c r="U225" s="123"/>
      <c r="V225" s="123"/>
      <c r="W225" s="123"/>
      <c r="X225" s="123"/>
      <c r="Y225" s="123"/>
      <c r="Z225" s="123"/>
    </row>
    <row r="226" spans="1:26" ht="15.75" customHeight="1" x14ac:dyDescent="0.35">
      <c r="A226" s="2"/>
      <c r="B226" s="1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23"/>
      <c r="T226" s="123"/>
      <c r="U226" s="123"/>
      <c r="V226" s="123"/>
      <c r="W226" s="123"/>
      <c r="X226" s="123"/>
      <c r="Y226" s="123"/>
      <c r="Z226" s="123"/>
    </row>
    <row r="227" spans="1:26" ht="15.75" customHeight="1" x14ac:dyDescent="0.35">
      <c r="A227" s="2"/>
      <c r="B227" s="1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23"/>
      <c r="T227" s="123"/>
      <c r="U227" s="123"/>
      <c r="V227" s="123"/>
      <c r="W227" s="123"/>
      <c r="X227" s="123"/>
      <c r="Y227" s="123"/>
      <c r="Z227" s="123"/>
    </row>
    <row r="228" spans="1:26" ht="15.75" customHeight="1" x14ac:dyDescent="0.35">
      <c r="A228" s="2"/>
      <c r="B228" s="1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23"/>
      <c r="T228" s="123"/>
      <c r="U228" s="123"/>
      <c r="V228" s="123"/>
      <c r="W228" s="123"/>
      <c r="X228" s="123"/>
      <c r="Y228" s="123"/>
      <c r="Z228" s="123"/>
    </row>
    <row r="229" spans="1:26" ht="15.75" customHeight="1" x14ac:dyDescent="0.35">
      <c r="A229" s="2"/>
      <c r="B229" s="1"/>
      <c r="C229" s="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23"/>
      <c r="T229" s="123"/>
      <c r="U229" s="123"/>
      <c r="V229" s="123"/>
      <c r="W229" s="123"/>
      <c r="X229" s="123"/>
      <c r="Y229" s="123"/>
      <c r="Z229" s="123"/>
    </row>
    <row r="230" spans="1:26" ht="15.75" customHeight="1" x14ac:dyDescent="0.35">
      <c r="A230" s="2"/>
      <c r="B230" s="1"/>
      <c r="C230" s="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23"/>
      <c r="T230" s="123"/>
      <c r="U230" s="123"/>
      <c r="V230" s="123"/>
      <c r="W230" s="123"/>
      <c r="X230" s="123"/>
      <c r="Y230" s="123"/>
      <c r="Z230" s="123"/>
    </row>
    <row r="231" spans="1:26" ht="15.75" customHeight="1" x14ac:dyDescent="0.35">
      <c r="A231" s="2"/>
      <c r="B231" s="1"/>
      <c r="C231" s="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23"/>
      <c r="T231" s="123"/>
      <c r="U231" s="123"/>
      <c r="V231" s="123"/>
      <c r="W231" s="123"/>
      <c r="X231" s="123"/>
      <c r="Y231" s="123"/>
      <c r="Z231" s="123"/>
    </row>
    <row r="232" spans="1:26" ht="15.75" customHeight="1" x14ac:dyDescent="0.35">
      <c r="A232" s="2"/>
      <c r="B232" s="1"/>
      <c r="C232" s="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23"/>
      <c r="T232" s="123"/>
      <c r="U232" s="123"/>
      <c r="V232" s="123"/>
      <c r="W232" s="123"/>
      <c r="X232" s="123"/>
      <c r="Y232" s="123"/>
      <c r="Z232" s="123"/>
    </row>
    <row r="233" spans="1:26" ht="15.75" customHeight="1" x14ac:dyDescent="0.35">
      <c r="A233" s="2"/>
      <c r="B233" s="1"/>
      <c r="C233" s="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23"/>
      <c r="T233" s="123"/>
      <c r="U233" s="123"/>
      <c r="V233" s="123"/>
      <c r="W233" s="123"/>
      <c r="X233" s="123"/>
      <c r="Y233" s="123"/>
      <c r="Z233" s="123"/>
    </row>
    <row r="234" spans="1:26" ht="15.75" customHeight="1" x14ac:dyDescent="0.35">
      <c r="A234" s="2"/>
      <c r="B234" s="1"/>
      <c r="C234" s="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23"/>
      <c r="T234" s="123"/>
      <c r="U234" s="123"/>
      <c r="V234" s="123"/>
      <c r="W234" s="123"/>
      <c r="X234" s="123"/>
      <c r="Y234" s="123"/>
      <c r="Z234" s="123"/>
    </row>
    <row r="235" spans="1:26" ht="15.75" customHeight="1" x14ac:dyDescent="0.35">
      <c r="A235" s="2"/>
      <c r="B235" s="1"/>
      <c r="C235" s="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23"/>
      <c r="T235" s="123"/>
      <c r="U235" s="123"/>
      <c r="V235" s="123"/>
      <c r="W235" s="123"/>
      <c r="X235" s="123"/>
      <c r="Y235" s="123"/>
      <c r="Z235" s="123"/>
    </row>
    <row r="236" spans="1:26" ht="15.75" customHeight="1" x14ac:dyDescent="0.35">
      <c r="A236" s="2"/>
      <c r="B236" s="1"/>
      <c r="C236" s="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23"/>
      <c r="T236" s="123"/>
      <c r="U236" s="123"/>
      <c r="V236" s="123"/>
      <c r="W236" s="123"/>
      <c r="X236" s="123"/>
      <c r="Y236" s="123"/>
      <c r="Z236" s="123"/>
    </row>
    <row r="237" spans="1:26" ht="15.75" customHeight="1" x14ac:dyDescent="0.35">
      <c r="A237" s="2"/>
      <c r="B237" s="1"/>
      <c r="C237" s="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23"/>
      <c r="T237" s="123"/>
      <c r="U237" s="123"/>
      <c r="V237" s="123"/>
      <c r="W237" s="123"/>
      <c r="X237" s="123"/>
      <c r="Y237" s="123"/>
      <c r="Z237" s="123"/>
    </row>
    <row r="238" spans="1:26" ht="15.75" customHeight="1" x14ac:dyDescent="0.35">
      <c r="A238" s="2"/>
      <c r="B238" s="1"/>
      <c r="C238" s="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23"/>
      <c r="T238" s="123"/>
      <c r="U238" s="123"/>
      <c r="V238" s="123"/>
      <c r="W238" s="123"/>
      <c r="X238" s="123"/>
      <c r="Y238" s="123"/>
      <c r="Z238" s="123"/>
    </row>
    <row r="239" spans="1:26" ht="15.75" customHeight="1" x14ac:dyDescent="0.35">
      <c r="A239" s="2"/>
      <c r="B239" s="1"/>
      <c r="C239" s="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23"/>
      <c r="T239" s="123"/>
      <c r="U239" s="123"/>
      <c r="V239" s="123"/>
      <c r="W239" s="123"/>
      <c r="X239" s="123"/>
      <c r="Y239" s="123"/>
      <c r="Z239" s="123"/>
    </row>
    <row r="240" spans="1:26" ht="15.75" customHeight="1" x14ac:dyDescent="0.35">
      <c r="A240" s="2"/>
      <c r="B240" s="1"/>
      <c r="C240" s="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23"/>
      <c r="T240" s="123"/>
      <c r="U240" s="123"/>
      <c r="V240" s="123"/>
      <c r="W240" s="123"/>
      <c r="X240" s="123"/>
      <c r="Y240" s="123"/>
      <c r="Z240" s="123"/>
    </row>
    <row r="241" spans="1:26" ht="15.75" customHeight="1" x14ac:dyDescent="0.35">
      <c r="A241" s="2"/>
      <c r="B241" s="1"/>
      <c r="C241" s="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23"/>
      <c r="T241" s="123"/>
      <c r="U241" s="123"/>
      <c r="V241" s="123"/>
      <c r="W241" s="123"/>
      <c r="X241" s="123"/>
      <c r="Y241" s="123"/>
      <c r="Z241" s="123"/>
    </row>
    <row r="242" spans="1:26" ht="15.75" customHeight="1" x14ac:dyDescent="0.35">
      <c r="A242" s="2"/>
      <c r="B242" s="1"/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23"/>
      <c r="T242" s="123"/>
      <c r="U242" s="123"/>
      <c r="V242" s="123"/>
      <c r="W242" s="123"/>
      <c r="X242" s="123"/>
      <c r="Y242" s="123"/>
      <c r="Z242" s="123"/>
    </row>
    <row r="243" spans="1:26" ht="15.75" customHeight="1" x14ac:dyDescent="0.35">
      <c r="A243" s="2"/>
      <c r="B243" s="1"/>
      <c r="C243" s="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23"/>
      <c r="T243" s="123"/>
      <c r="U243" s="123"/>
      <c r="V243" s="123"/>
      <c r="W243" s="123"/>
      <c r="X243" s="123"/>
      <c r="Y243" s="123"/>
      <c r="Z243" s="123"/>
    </row>
    <row r="244" spans="1:26" ht="15.75" customHeight="1" x14ac:dyDescent="0.35">
      <c r="A244" s="2"/>
      <c r="B244" s="1"/>
      <c r="C244" s="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23"/>
      <c r="T244" s="123"/>
      <c r="U244" s="123"/>
      <c r="V244" s="123"/>
      <c r="W244" s="123"/>
      <c r="X244" s="123"/>
      <c r="Y244" s="123"/>
      <c r="Z244" s="123"/>
    </row>
    <row r="245" spans="1:26" ht="15.75" customHeight="1" x14ac:dyDescent="0.35">
      <c r="A245" s="2"/>
      <c r="B245" s="1"/>
      <c r="C245" s="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23"/>
      <c r="T245" s="123"/>
      <c r="U245" s="123"/>
      <c r="V245" s="123"/>
      <c r="W245" s="123"/>
      <c r="X245" s="123"/>
      <c r="Y245" s="123"/>
      <c r="Z245" s="123"/>
    </row>
    <row r="246" spans="1:26" ht="15.75" customHeight="1" x14ac:dyDescent="0.35">
      <c r="A246" s="2"/>
      <c r="B246" s="1"/>
      <c r="C246" s="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23"/>
      <c r="T246" s="123"/>
      <c r="U246" s="123"/>
      <c r="V246" s="123"/>
      <c r="W246" s="123"/>
      <c r="X246" s="123"/>
      <c r="Y246" s="123"/>
      <c r="Z246" s="123"/>
    </row>
    <row r="247" spans="1:26" ht="15.75" customHeight="1" x14ac:dyDescent="0.35">
      <c r="A247" s="2"/>
      <c r="B247" s="1"/>
      <c r="C247" s="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23"/>
      <c r="T247" s="123"/>
      <c r="U247" s="123"/>
      <c r="V247" s="123"/>
      <c r="W247" s="123"/>
      <c r="X247" s="123"/>
      <c r="Y247" s="123"/>
      <c r="Z247" s="123"/>
    </row>
    <row r="248" spans="1:26" ht="15.75" customHeight="1" x14ac:dyDescent="0.35">
      <c r="A248" s="2"/>
      <c r="B248" s="1"/>
      <c r="C248" s="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23"/>
      <c r="T248" s="123"/>
      <c r="U248" s="123"/>
      <c r="V248" s="123"/>
      <c r="W248" s="123"/>
      <c r="X248" s="123"/>
      <c r="Y248" s="123"/>
      <c r="Z248" s="123"/>
    </row>
    <row r="249" spans="1:26" ht="15.75" customHeight="1" x14ac:dyDescent="0.35">
      <c r="A249" s="2"/>
      <c r="B249" s="1"/>
      <c r="C249" s="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23"/>
      <c r="T249" s="123"/>
      <c r="U249" s="123"/>
      <c r="V249" s="123"/>
      <c r="W249" s="123"/>
      <c r="X249" s="123"/>
      <c r="Y249" s="123"/>
      <c r="Z249" s="123"/>
    </row>
    <row r="250" spans="1:26" ht="15.75" customHeight="1" x14ac:dyDescent="0.35">
      <c r="A250" s="2"/>
      <c r="B250" s="1"/>
      <c r="C250" s="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23"/>
      <c r="T250" s="123"/>
      <c r="U250" s="123"/>
      <c r="V250" s="123"/>
      <c r="W250" s="123"/>
      <c r="X250" s="123"/>
      <c r="Y250" s="123"/>
      <c r="Z250" s="123"/>
    </row>
    <row r="251" spans="1:26" ht="15.75" customHeight="1" x14ac:dyDescent="0.35">
      <c r="A251" s="2"/>
      <c r="B251" s="1"/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23"/>
      <c r="T251" s="123"/>
      <c r="U251" s="123"/>
      <c r="V251" s="123"/>
      <c r="W251" s="123"/>
      <c r="X251" s="123"/>
      <c r="Y251" s="123"/>
      <c r="Z251" s="123"/>
    </row>
    <row r="252" spans="1:26" ht="15.75" customHeight="1" x14ac:dyDescent="0.35">
      <c r="A252" s="2"/>
      <c r="B252" s="1"/>
      <c r="C252" s="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23"/>
      <c r="T252" s="123"/>
      <c r="U252" s="123"/>
      <c r="V252" s="123"/>
      <c r="W252" s="123"/>
      <c r="X252" s="123"/>
      <c r="Y252" s="123"/>
      <c r="Z252" s="123"/>
    </row>
    <row r="253" spans="1:26" ht="15.75" customHeight="1" x14ac:dyDescent="0.35">
      <c r="A253" s="2"/>
      <c r="B253" s="1"/>
      <c r="C253" s="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23"/>
      <c r="T253" s="123"/>
      <c r="U253" s="123"/>
      <c r="V253" s="123"/>
      <c r="W253" s="123"/>
      <c r="X253" s="123"/>
      <c r="Y253" s="123"/>
      <c r="Z253" s="123"/>
    </row>
    <row r="254" spans="1:26" ht="15.75" customHeight="1" x14ac:dyDescent="0.35">
      <c r="A254" s="2"/>
      <c r="B254" s="1"/>
      <c r="C254" s="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23"/>
      <c r="T254" s="123"/>
      <c r="U254" s="123"/>
      <c r="V254" s="123"/>
      <c r="W254" s="123"/>
      <c r="X254" s="123"/>
      <c r="Y254" s="123"/>
      <c r="Z254" s="123"/>
    </row>
    <row r="255" spans="1:26" ht="15.75" customHeight="1" x14ac:dyDescent="0.35">
      <c r="A255" s="2"/>
      <c r="B255" s="1"/>
      <c r="C255" s="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23"/>
      <c r="T255" s="123"/>
      <c r="U255" s="123"/>
      <c r="V255" s="123"/>
      <c r="W255" s="123"/>
      <c r="X255" s="123"/>
      <c r="Y255" s="123"/>
      <c r="Z255" s="123"/>
    </row>
    <row r="256" spans="1:26" ht="15.75" customHeight="1" x14ac:dyDescent="0.35">
      <c r="A256" s="2"/>
      <c r="B256" s="1"/>
      <c r="C256" s="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23"/>
      <c r="T256" s="123"/>
      <c r="U256" s="123"/>
      <c r="V256" s="123"/>
      <c r="W256" s="123"/>
      <c r="X256" s="123"/>
      <c r="Y256" s="123"/>
      <c r="Z256" s="123"/>
    </row>
    <row r="257" spans="1:26" ht="15.75" customHeight="1" x14ac:dyDescent="0.35">
      <c r="A257" s="2"/>
      <c r="B257" s="1"/>
      <c r="C257" s="3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23"/>
      <c r="T257" s="123"/>
      <c r="U257" s="123"/>
      <c r="V257" s="123"/>
      <c r="W257" s="123"/>
      <c r="X257" s="123"/>
      <c r="Y257" s="123"/>
      <c r="Z257" s="123"/>
    </row>
    <row r="258" spans="1:26" ht="15.75" customHeight="1" x14ac:dyDescent="0.35">
      <c r="A258" s="2"/>
      <c r="B258" s="1"/>
      <c r="C258" s="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23"/>
      <c r="T258" s="123"/>
      <c r="U258" s="123"/>
      <c r="V258" s="123"/>
      <c r="W258" s="123"/>
      <c r="X258" s="123"/>
      <c r="Y258" s="123"/>
      <c r="Z258" s="123"/>
    </row>
    <row r="259" spans="1:26" ht="15.75" customHeight="1" x14ac:dyDescent="0.35">
      <c r="A259" s="2"/>
      <c r="B259" s="1"/>
      <c r="C259" s="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23"/>
      <c r="T259" s="123"/>
      <c r="U259" s="123"/>
      <c r="V259" s="123"/>
      <c r="W259" s="123"/>
      <c r="X259" s="123"/>
      <c r="Y259" s="123"/>
      <c r="Z259" s="123"/>
    </row>
    <row r="260" spans="1:26" ht="15.75" customHeight="1" x14ac:dyDescent="0.35">
      <c r="A260" s="2"/>
      <c r="B260" s="1"/>
      <c r="C260" s="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23"/>
      <c r="T260" s="123"/>
      <c r="U260" s="123"/>
      <c r="V260" s="123"/>
      <c r="W260" s="123"/>
      <c r="X260" s="123"/>
      <c r="Y260" s="123"/>
      <c r="Z260" s="123"/>
    </row>
    <row r="261" spans="1:26" ht="15.75" customHeight="1" x14ac:dyDescent="0.35">
      <c r="A261" s="2"/>
      <c r="B261" s="1"/>
      <c r="C261" s="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23"/>
      <c r="T261" s="123"/>
      <c r="U261" s="123"/>
      <c r="V261" s="123"/>
      <c r="W261" s="123"/>
      <c r="X261" s="123"/>
      <c r="Y261" s="123"/>
      <c r="Z261" s="123"/>
    </row>
    <row r="262" spans="1:26" ht="15.75" customHeight="1" x14ac:dyDescent="0.35">
      <c r="A262" s="2"/>
      <c r="B262" s="1"/>
      <c r="C262" s="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23"/>
      <c r="T262" s="123"/>
      <c r="U262" s="123"/>
      <c r="V262" s="123"/>
      <c r="W262" s="123"/>
      <c r="X262" s="123"/>
      <c r="Y262" s="123"/>
      <c r="Z262" s="123"/>
    </row>
    <row r="263" spans="1:26" ht="15.75" customHeight="1" x14ac:dyDescent="0.35">
      <c r="A263" s="2"/>
      <c r="B263" s="1"/>
      <c r="C263" s="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23"/>
      <c r="T263" s="123"/>
      <c r="U263" s="123"/>
      <c r="V263" s="123"/>
      <c r="W263" s="123"/>
      <c r="X263" s="123"/>
      <c r="Y263" s="123"/>
      <c r="Z263" s="123"/>
    </row>
    <row r="264" spans="1:26" ht="15.75" customHeight="1" x14ac:dyDescent="0.35">
      <c r="A264" s="2"/>
      <c r="B264" s="1"/>
      <c r="C264" s="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23"/>
      <c r="T264" s="123"/>
      <c r="U264" s="123"/>
      <c r="V264" s="123"/>
      <c r="W264" s="123"/>
      <c r="X264" s="123"/>
      <c r="Y264" s="123"/>
      <c r="Z264" s="123"/>
    </row>
    <row r="265" spans="1:26" ht="15.75" customHeight="1" x14ac:dyDescent="0.35">
      <c r="A265" s="2"/>
      <c r="B265" s="1"/>
      <c r="C265" s="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23"/>
      <c r="T265" s="123"/>
      <c r="U265" s="123"/>
      <c r="V265" s="123"/>
      <c r="W265" s="123"/>
      <c r="X265" s="123"/>
      <c r="Y265" s="123"/>
      <c r="Z265" s="123"/>
    </row>
    <row r="266" spans="1:26" ht="15.75" customHeight="1" x14ac:dyDescent="0.35">
      <c r="A266" s="2"/>
      <c r="B266" s="1"/>
      <c r="C266" s="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23"/>
      <c r="T266" s="123"/>
      <c r="U266" s="123"/>
      <c r="V266" s="123"/>
      <c r="W266" s="123"/>
      <c r="X266" s="123"/>
      <c r="Y266" s="123"/>
      <c r="Z266" s="123"/>
    </row>
    <row r="267" spans="1:26" ht="15.75" customHeight="1" x14ac:dyDescent="0.35">
      <c r="A267" s="2"/>
      <c r="B267" s="1"/>
      <c r="C267" s="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23"/>
      <c r="T267" s="123"/>
      <c r="U267" s="123"/>
      <c r="V267" s="123"/>
      <c r="W267" s="123"/>
      <c r="X267" s="123"/>
      <c r="Y267" s="123"/>
      <c r="Z267" s="123"/>
    </row>
    <row r="268" spans="1:26" ht="15.75" customHeight="1" x14ac:dyDescent="0.35">
      <c r="A268" s="2"/>
      <c r="B268" s="1"/>
      <c r="C268" s="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23"/>
      <c r="T268" s="123"/>
      <c r="U268" s="123"/>
      <c r="V268" s="123"/>
      <c r="W268" s="123"/>
      <c r="X268" s="123"/>
      <c r="Y268" s="123"/>
      <c r="Z268" s="123"/>
    </row>
    <row r="269" spans="1:26" ht="15.75" customHeight="1" x14ac:dyDescent="0.35">
      <c r="A269" s="2"/>
      <c r="B269" s="1"/>
      <c r="C269" s="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23"/>
      <c r="T269" s="123"/>
      <c r="U269" s="123"/>
      <c r="V269" s="123"/>
      <c r="W269" s="123"/>
      <c r="X269" s="123"/>
      <c r="Y269" s="123"/>
      <c r="Z269" s="123"/>
    </row>
    <row r="270" spans="1:26" ht="15.75" customHeight="1" x14ac:dyDescent="0.35">
      <c r="A270" s="2"/>
      <c r="B270" s="1"/>
      <c r="C270" s="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23"/>
      <c r="T270" s="123"/>
      <c r="U270" s="123"/>
      <c r="V270" s="123"/>
      <c r="W270" s="123"/>
      <c r="X270" s="123"/>
      <c r="Y270" s="123"/>
      <c r="Z270" s="123"/>
    </row>
    <row r="271" spans="1:26" ht="15.75" customHeight="1" x14ac:dyDescent="0.35">
      <c r="A271" s="2"/>
      <c r="B271" s="1"/>
      <c r="C271" s="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23"/>
      <c r="T271" s="123"/>
      <c r="U271" s="123"/>
      <c r="V271" s="123"/>
      <c r="W271" s="123"/>
      <c r="X271" s="123"/>
      <c r="Y271" s="123"/>
      <c r="Z271" s="123"/>
    </row>
    <row r="272" spans="1:26" ht="15.75" customHeight="1" x14ac:dyDescent="0.35">
      <c r="A272" s="2"/>
      <c r="B272" s="1"/>
      <c r="C272" s="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23"/>
      <c r="T272" s="123"/>
      <c r="U272" s="123"/>
      <c r="V272" s="123"/>
      <c r="W272" s="123"/>
      <c r="X272" s="123"/>
      <c r="Y272" s="123"/>
      <c r="Z272" s="123"/>
    </row>
    <row r="273" spans="1:26" ht="15.75" customHeight="1" x14ac:dyDescent="0.35">
      <c r="A273" s="2"/>
      <c r="B273" s="1"/>
      <c r="C273" s="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23"/>
      <c r="T273" s="123"/>
      <c r="U273" s="123"/>
      <c r="V273" s="123"/>
      <c r="W273" s="123"/>
      <c r="X273" s="123"/>
      <c r="Y273" s="123"/>
      <c r="Z273" s="123"/>
    </row>
    <row r="274" spans="1:26" ht="15.75" customHeight="1" x14ac:dyDescent="0.35">
      <c r="A274" s="2"/>
      <c r="B274" s="1"/>
      <c r="C274" s="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23"/>
      <c r="T274" s="123"/>
      <c r="U274" s="123"/>
      <c r="V274" s="123"/>
      <c r="W274" s="123"/>
      <c r="X274" s="123"/>
      <c r="Y274" s="123"/>
      <c r="Z274" s="123"/>
    </row>
    <row r="275" spans="1:26" ht="15.75" customHeight="1" x14ac:dyDescent="0.35">
      <c r="A275" s="2"/>
      <c r="B275" s="1"/>
      <c r="C275" s="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23"/>
      <c r="T275" s="123"/>
      <c r="U275" s="123"/>
      <c r="V275" s="123"/>
      <c r="W275" s="123"/>
      <c r="X275" s="123"/>
      <c r="Y275" s="123"/>
      <c r="Z275" s="123"/>
    </row>
    <row r="276" spans="1:26" ht="15.75" customHeight="1" x14ac:dyDescent="0.35">
      <c r="A276" s="2"/>
      <c r="B276" s="1"/>
      <c r="C276" s="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23"/>
      <c r="T276" s="123"/>
      <c r="U276" s="123"/>
      <c r="V276" s="123"/>
      <c r="W276" s="123"/>
      <c r="X276" s="123"/>
      <c r="Y276" s="123"/>
      <c r="Z276" s="123"/>
    </row>
    <row r="277" spans="1:26" ht="15.75" customHeight="1" x14ac:dyDescent="0.35">
      <c r="A277" s="2"/>
      <c r="B277" s="1"/>
      <c r="C277" s="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23"/>
      <c r="T277" s="123"/>
      <c r="U277" s="123"/>
      <c r="V277" s="123"/>
      <c r="W277" s="123"/>
      <c r="X277" s="123"/>
      <c r="Y277" s="123"/>
      <c r="Z277" s="123"/>
    </row>
    <row r="278" spans="1:26" ht="15.75" customHeight="1" x14ac:dyDescent="0.35">
      <c r="A278" s="2"/>
      <c r="B278" s="1"/>
      <c r="C278" s="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23"/>
      <c r="T278" s="123"/>
      <c r="U278" s="123"/>
      <c r="V278" s="123"/>
      <c r="W278" s="123"/>
      <c r="X278" s="123"/>
      <c r="Y278" s="123"/>
      <c r="Z278" s="123"/>
    </row>
    <row r="279" spans="1:26" ht="15.75" customHeight="1" x14ac:dyDescent="0.35">
      <c r="A279" s="2"/>
      <c r="B279" s="1"/>
      <c r="C279" s="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23"/>
      <c r="T279" s="123"/>
      <c r="U279" s="123"/>
      <c r="V279" s="123"/>
      <c r="W279" s="123"/>
      <c r="X279" s="123"/>
      <c r="Y279" s="123"/>
      <c r="Z279" s="123"/>
    </row>
    <row r="280" spans="1:26" ht="15.75" customHeight="1" x14ac:dyDescent="0.35">
      <c r="A280" s="2"/>
      <c r="B280" s="1"/>
      <c r="C280" s="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23"/>
      <c r="T280" s="123"/>
      <c r="U280" s="123"/>
      <c r="V280" s="123"/>
      <c r="W280" s="123"/>
      <c r="X280" s="123"/>
      <c r="Y280" s="123"/>
      <c r="Z280" s="123"/>
    </row>
    <row r="281" spans="1:26" ht="15.75" customHeight="1" x14ac:dyDescent="0.35">
      <c r="A281" s="2"/>
      <c r="B281" s="1"/>
      <c r="C281" s="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23"/>
      <c r="T281" s="123"/>
      <c r="U281" s="123"/>
      <c r="V281" s="123"/>
      <c r="W281" s="123"/>
      <c r="X281" s="123"/>
      <c r="Y281" s="123"/>
      <c r="Z281" s="123"/>
    </row>
    <row r="282" spans="1:26" ht="15.75" customHeight="1" x14ac:dyDescent="0.35">
      <c r="A282" s="2"/>
      <c r="B282" s="1"/>
      <c r="C282" s="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23"/>
      <c r="T282" s="123"/>
      <c r="U282" s="123"/>
      <c r="V282" s="123"/>
      <c r="W282" s="123"/>
      <c r="X282" s="123"/>
      <c r="Y282" s="123"/>
      <c r="Z282" s="123"/>
    </row>
    <row r="283" spans="1:26" ht="15.75" customHeight="1" x14ac:dyDescent="0.35">
      <c r="A283" s="2"/>
      <c r="B283" s="1"/>
      <c r="C283" s="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23"/>
      <c r="T283" s="123"/>
      <c r="U283" s="123"/>
      <c r="V283" s="123"/>
      <c r="W283" s="123"/>
      <c r="X283" s="123"/>
      <c r="Y283" s="123"/>
      <c r="Z283" s="123"/>
    </row>
    <row r="284" spans="1:26" ht="15.75" customHeight="1" x14ac:dyDescent="0.35">
      <c r="A284" s="2"/>
      <c r="B284" s="1"/>
      <c r="C284" s="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23"/>
      <c r="T284" s="123"/>
      <c r="U284" s="123"/>
      <c r="V284" s="123"/>
      <c r="W284" s="123"/>
      <c r="X284" s="123"/>
      <c r="Y284" s="123"/>
      <c r="Z284" s="123"/>
    </row>
    <row r="285" spans="1:26" ht="15.75" customHeight="1" x14ac:dyDescent="0.35">
      <c r="A285" s="2"/>
      <c r="B285" s="1"/>
      <c r="C285" s="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23"/>
      <c r="T285" s="123"/>
      <c r="U285" s="123"/>
      <c r="V285" s="123"/>
      <c r="W285" s="123"/>
      <c r="X285" s="123"/>
      <c r="Y285" s="123"/>
      <c r="Z285" s="123"/>
    </row>
    <row r="286" spans="1:26" ht="15.75" customHeight="1" x14ac:dyDescent="0.35">
      <c r="A286" s="2"/>
      <c r="B286" s="1"/>
      <c r="C286" s="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23"/>
      <c r="T286" s="123"/>
      <c r="U286" s="123"/>
      <c r="V286" s="123"/>
      <c r="W286" s="123"/>
      <c r="X286" s="123"/>
      <c r="Y286" s="123"/>
      <c r="Z286" s="123"/>
    </row>
    <row r="287" spans="1:26" ht="15.75" customHeight="1" x14ac:dyDescent="0.35">
      <c r="A287" s="2"/>
      <c r="B287" s="1"/>
      <c r="C287" s="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23"/>
      <c r="T287" s="123"/>
      <c r="U287" s="123"/>
      <c r="V287" s="123"/>
      <c r="W287" s="123"/>
      <c r="X287" s="123"/>
      <c r="Y287" s="123"/>
      <c r="Z287" s="123"/>
    </row>
    <row r="288" spans="1:26" ht="15.75" customHeight="1" x14ac:dyDescent="0.35">
      <c r="A288" s="2"/>
      <c r="B288" s="1"/>
      <c r="C288" s="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23"/>
      <c r="T288" s="123"/>
      <c r="U288" s="123"/>
      <c r="V288" s="123"/>
      <c r="W288" s="123"/>
      <c r="X288" s="123"/>
      <c r="Y288" s="123"/>
      <c r="Z288" s="123"/>
    </row>
    <row r="289" spans="1:26" ht="15.75" customHeight="1" x14ac:dyDescent="0.35">
      <c r="A289" s="2"/>
      <c r="B289" s="1"/>
      <c r="C289" s="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23"/>
      <c r="T289" s="123"/>
      <c r="U289" s="123"/>
      <c r="V289" s="123"/>
      <c r="W289" s="123"/>
      <c r="X289" s="123"/>
      <c r="Y289" s="123"/>
      <c r="Z289" s="123"/>
    </row>
    <row r="290" spans="1:26" ht="15.75" customHeight="1" x14ac:dyDescent="0.35">
      <c r="A290" s="2"/>
      <c r="B290" s="1"/>
      <c r="C290" s="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23"/>
      <c r="T290" s="123"/>
      <c r="U290" s="123"/>
      <c r="V290" s="123"/>
      <c r="W290" s="123"/>
      <c r="X290" s="123"/>
      <c r="Y290" s="123"/>
      <c r="Z290" s="123"/>
    </row>
    <row r="291" spans="1:26" ht="15.75" customHeight="1" x14ac:dyDescent="0.35">
      <c r="A291" s="2"/>
      <c r="B291" s="1"/>
      <c r="C291" s="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23"/>
      <c r="T291" s="123"/>
      <c r="U291" s="123"/>
      <c r="V291" s="123"/>
      <c r="W291" s="123"/>
      <c r="X291" s="123"/>
      <c r="Y291" s="123"/>
      <c r="Z291" s="123"/>
    </row>
    <row r="292" spans="1:26" ht="15.75" customHeight="1" x14ac:dyDescent="0.35">
      <c r="A292" s="2"/>
      <c r="B292" s="1"/>
      <c r="C292" s="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23"/>
      <c r="T292" s="123"/>
      <c r="U292" s="123"/>
      <c r="V292" s="123"/>
      <c r="W292" s="123"/>
      <c r="X292" s="123"/>
      <c r="Y292" s="123"/>
      <c r="Z292" s="123"/>
    </row>
    <row r="293" spans="1:26" ht="15.75" customHeight="1" x14ac:dyDescent="0.35">
      <c r="A293" s="2"/>
      <c r="B293" s="1"/>
      <c r="C293" s="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23"/>
      <c r="T293" s="123"/>
      <c r="U293" s="123"/>
      <c r="V293" s="123"/>
      <c r="W293" s="123"/>
      <c r="X293" s="123"/>
      <c r="Y293" s="123"/>
      <c r="Z293" s="123"/>
    </row>
    <row r="294" spans="1:26" ht="15.75" customHeight="1" x14ac:dyDescent="0.35">
      <c r="A294" s="2"/>
      <c r="B294" s="1"/>
      <c r="C294" s="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23"/>
      <c r="T294" s="123"/>
      <c r="U294" s="123"/>
      <c r="V294" s="123"/>
      <c r="W294" s="123"/>
      <c r="X294" s="123"/>
      <c r="Y294" s="123"/>
      <c r="Z294" s="123"/>
    </row>
    <row r="295" spans="1:26" ht="15.75" customHeight="1" x14ac:dyDescent="0.35">
      <c r="A295" s="2"/>
      <c r="B295" s="1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23"/>
      <c r="T295" s="123"/>
      <c r="U295" s="123"/>
      <c r="V295" s="123"/>
      <c r="W295" s="123"/>
      <c r="X295" s="123"/>
      <c r="Y295" s="123"/>
      <c r="Z295" s="123"/>
    </row>
    <row r="296" spans="1:26" ht="15.75" customHeight="1" x14ac:dyDescent="0.35">
      <c r="A296" s="2"/>
      <c r="B296" s="1"/>
      <c r="C296" s="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23"/>
      <c r="T296" s="123"/>
      <c r="U296" s="123"/>
      <c r="V296" s="123"/>
      <c r="W296" s="123"/>
      <c r="X296" s="123"/>
      <c r="Y296" s="123"/>
      <c r="Z296" s="123"/>
    </row>
    <row r="297" spans="1:26" ht="15.75" customHeight="1" x14ac:dyDescent="0.35">
      <c r="A297" s="2"/>
      <c r="B297" s="1"/>
      <c r="C297" s="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23"/>
      <c r="T297" s="123"/>
      <c r="U297" s="123"/>
      <c r="V297" s="123"/>
      <c r="W297" s="123"/>
      <c r="X297" s="123"/>
      <c r="Y297" s="123"/>
      <c r="Z297" s="123"/>
    </row>
    <row r="298" spans="1:26" ht="15.75" customHeight="1" x14ac:dyDescent="0.35">
      <c r="A298" s="2"/>
      <c r="B298" s="1"/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23"/>
      <c r="T298" s="123"/>
      <c r="U298" s="123"/>
      <c r="V298" s="123"/>
      <c r="W298" s="123"/>
      <c r="X298" s="123"/>
      <c r="Y298" s="123"/>
      <c r="Z298" s="123"/>
    </row>
    <row r="299" spans="1:26" ht="15.75" customHeight="1" x14ac:dyDescent="0.35">
      <c r="A299" s="2"/>
      <c r="B299" s="1"/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23"/>
      <c r="T299" s="123"/>
      <c r="U299" s="123"/>
      <c r="V299" s="123"/>
      <c r="W299" s="123"/>
      <c r="X299" s="123"/>
      <c r="Y299" s="123"/>
      <c r="Z299" s="123"/>
    </row>
    <row r="300" spans="1:26" ht="15.75" customHeight="1" x14ac:dyDescent="0.35">
      <c r="A300" s="2"/>
      <c r="B300" s="1"/>
      <c r="C300" s="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23"/>
      <c r="T300" s="123"/>
      <c r="U300" s="123"/>
      <c r="V300" s="123"/>
      <c r="W300" s="123"/>
      <c r="X300" s="123"/>
      <c r="Y300" s="123"/>
      <c r="Z300" s="123"/>
    </row>
    <row r="301" spans="1:26" ht="15.75" customHeight="1" x14ac:dyDescent="0.35">
      <c r="A301" s="2"/>
      <c r="B301" s="1"/>
      <c r="C301" s="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23"/>
      <c r="T301" s="123"/>
      <c r="U301" s="123"/>
      <c r="V301" s="123"/>
      <c r="W301" s="123"/>
      <c r="X301" s="123"/>
      <c r="Y301" s="123"/>
      <c r="Z301" s="123"/>
    </row>
    <row r="302" spans="1:26" ht="15.75" customHeight="1" x14ac:dyDescent="0.35">
      <c r="A302" s="2"/>
      <c r="B302" s="1"/>
      <c r="C302" s="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23"/>
      <c r="T302" s="123"/>
      <c r="U302" s="123"/>
      <c r="V302" s="123"/>
      <c r="W302" s="123"/>
      <c r="X302" s="123"/>
      <c r="Y302" s="123"/>
      <c r="Z302" s="123"/>
    </row>
    <row r="303" spans="1:26" ht="15.75" customHeight="1" x14ac:dyDescent="0.35">
      <c r="A303" s="2"/>
      <c r="B303" s="1"/>
      <c r="C303" s="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23"/>
      <c r="T303" s="123"/>
      <c r="U303" s="123"/>
      <c r="V303" s="123"/>
      <c r="W303" s="123"/>
      <c r="X303" s="123"/>
      <c r="Y303" s="123"/>
      <c r="Z303" s="123"/>
    </row>
    <row r="304" spans="1:26" ht="15.75" customHeight="1" x14ac:dyDescent="0.35">
      <c r="A304" s="2"/>
      <c r="B304" s="1"/>
      <c r="C304" s="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23"/>
      <c r="T304" s="123"/>
      <c r="U304" s="123"/>
      <c r="V304" s="123"/>
      <c r="W304" s="123"/>
      <c r="X304" s="123"/>
      <c r="Y304" s="123"/>
      <c r="Z304" s="123"/>
    </row>
    <row r="305" spans="1:26" ht="15.75" customHeight="1" x14ac:dyDescent="0.35">
      <c r="A305" s="2"/>
      <c r="B305" s="1"/>
      <c r="C305" s="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23"/>
      <c r="T305" s="123"/>
      <c r="U305" s="123"/>
      <c r="V305" s="123"/>
      <c r="W305" s="123"/>
      <c r="X305" s="123"/>
      <c r="Y305" s="123"/>
      <c r="Z305" s="123"/>
    </row>
    <row r="306" spans="1:26" ht="15.75" customHeight="1" x14ac:dyDescent="0.35">
      <c r="A306" s="2"/>
      <c r="B306" s="1"/>
      <c r="C306" s="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23"/>
      <c r="T306" s="123"/>
      <c r="U306" s="123"/>
      <c r="V306" s="123"/>
      <c r="W306" s="123"/>
      <c r="X306" s="123"/>
      <c r="Y306" s="123"/>
      <c r="Z306" s="123"/>
    </row>
    <row r="307" spans="1:26" ht="15.75" customHeight="1" x14ac:dyDescent="0.35">
      <c r="A307" s="2"/>
      <c r="B307" s="1"/>
      <c r="C307" s="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23"/>
      <c r="T307" s="123"/>
      <c r="U307" s="123"/>
      <c r="V307" s="123"/>
      <c r="W307" s="123"/>
      <c r="X307" s="123"/>
      <c r="Y307" s="123"/>
      <c r="Z307" s="123"/>
    </row>
    <row r="308" spans="1:26" ht="15.75" customHeight="1" x14ac:dyDescent="0.35">
      <c r="A308" s="2"/>
      <c r="B308" s="1"/>
      <c r="C308" s="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23"/>
      <c r="T308" s="123"/>
      <c r="U308" s="123"/>
      <c r="V308" s="123"/>
      <c r="W308" s="123"/>
      <c r="X308" s="123"/>
      <c r="Y308" s="123"/>
      <c r="Z308" s="123"/>
    </row>
    <row r="309" spans="1:26" ht="15.75" customHeight="1" x14ac:dyDescent="0.35">
      <c r="A309" s="2"/>
      <c r="B309" s="1"/>
      <c r="C309" s="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23"/>
      <c r="T309" s="123"/>
      <c r="U309" s="123"/>
      <c r="V309" s="123"/>
      <c r="W309" s="123"/>
      <c r="X309" s="123"/>
      <c r="Y309" s="123"/>
      <c r="Z309" s="123"/>
    </row>
    <row r="310" spans="1:26" ht="15.75" customHeight="1" x14ac:dyDescent="0.35">
      <c r="A310" s="2"/>
      <c r="B310" s="1"/>
      <c r="C310" s="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23"/>
      <c r="T310" s="123"/>
      <c r="U310" s="123"/>
      <c r="V310" s="123"/>
      <c r="W310" s="123"/>
      <c r="X310" s="123"/>
      <c r="Y310" s="123"/>
      <c r="Z310" s="123"/>
    </row>
    <row r="311" spans="1:26" ht="15.75" customHeight="1" x14ac:dyDescent="0.35">
      <c r="A311" s="2"/>
      <c r="B311" s="1"/>
      <c r="C311" s="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23"/>
      <c r="T311" s="123"/>
      <c r="U311" s="123"/>
      <c r="V311" s="123"/>
      <c r="W311" s="123"/>
      <c r="X311" s="123"/>
      <c r="Y311" s="123"/>
      <c r="Z311" s="123"/>
    </row>
    <row r="312" spans="1:26" ht="15.75" customHeight="1" x14ac:dyDescent="0.35">
      <c r="A312" s="2"/>
      <c r="B312" s="1"/>
      <c r="C312" s="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23"/>
      <c r="T312" s="123"/>
      <c r="U312" s="123"/>
      <c r="V312" s="123"/>
      <c r="W312" s="123"/>
      <c r="X312" s="123"/>
      <c r="Y312" s="123"/>
      <c r="Z312" s="123"/>
    </row>
    <row r="313" spans="1:26" ht="15.75" customHeight="1" x14ac:dyDescent="0.35">
      <c r="A313" s="2"/>
      <c r="B313" s="1"/>
      <c r="C313" s="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23"/>
      <c r="T313" s="123"/>
      <c r="U313" s="123"/>
      <c r="V313" s="123"/>
      <c r="W313" s="123"/>
      <c r="X313" s="123"/>
      <c r="Y313" s="123"/>
      <c r="Z313" s="123"/>
    </row>
    <row r="314" spans="1:26" ht="15.75" customHeight="1" x14ac:dyDescent="0.35">
      <c r="A314" s="2"/>
      <c r="B314" s="1"/>
      <c r="C314" s="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23"/>
      <c r="T314" s="123"/>
      <c r="U314" s="123"/>
      <c r="V314" s="123"/>
      <c r="W314" s="123"/>
      <c r="X314" s="123"/>
      <c r="Y314" s="123"/>
      <c r="Z314" s="123"/>
    </row>
    <row r="315" spans="1:26" ht="15.75" customHeight="1" x14ac:dyDescent="0.35">
      <c r="A315" s="2"/>
      <c r="B315" s="1"/>
      <c r="C315" s="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23"/>
      <c r="T315" s="123"/>
      <c r="U315" s="123"/>
      <c r="V315" s="123"/>
      <c r="W315" s="123"/>
      <c r="X315" s="123"/>
      <c r="Y315" s="123"/>
      <c r="Z315" s="123"/>
    </row>
    <row r="316" spans="1:26" ht="15.75" customHeight="1" x14ac:dyDescent="0.35">
      <c r="A316" s="2"/>
      <c r="B316" s="1"/>
      <c r="C316" s="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23"/>
      <c r="T316" s="123"/>
      <c r="U316" s="123"/>
      <c r="V316" s="123"/>
      <c r="W316" s="123"/>
      <c r="X316" s="123"/>
      <c r="Y316" s="123"/>
      <c r="Z316" s="123"/>
    </row>
    <row r="317" spans="1:26" ht="15.75" customHeight="1" x14ac:dyDescent="0.35">
      <c r="A317" s="2"/>
      <c r="B317" s="1"/>
      <c r="C317" s="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23"/>
      <c r="T317" s="123"/>
      <c r="U317" s="123"/>
      <c r="V317" s="123"/>
      <c r="W317" s="123"/>
      <c r="X317" s="123"/>
      <c r="Y317" s="123"/>
      <c r="Z317" s="123"/>
    </row>
    <row r="318" spans="1:26" ht="15.75" customHeight="1" x14ac:dyDescent="0.35">
      <c r="A318" s="2"/>
      <c r="B318" s="1"/>
      <c r="C318" s="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23"/>
      <c r="T318" s="123"/>
      <c r="U318" s="123"/>
      <c r="V318" s="123"/>
      <c r="W318" s="123"/>
      <c r="X318" s="123"/>
      <c r="Y318" s="123"/>
      <c r="Z318" s="123"/>
    </row>
    <row r="319" spans="1:26" ht="15.75" customHeight="1" x14ac:dyDescent="0.35">
      <c r="A319" s="2"/>
      <c r="B319" s="1"/>
      <c r="C319" s="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23"/>
      <c r="T319" s="123"/>
      <c r="U319" s="123"/>
      <c r="V319" s="123"/>
      <c r="W319" s="123"/>
      <c r="X319" s="123"/>
      <c r="Y319" s="123"/>
      <c r="Z319" s="123"/>
    </row>
    <row r="320" spans="1:26" ht="15.75" customHeight="1" x14ac:dyDescent="0.35">
      <c r="A320" s="2"/>
      <c r="B320" s="1"/>
      <c r="C320" s="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23"/>
      <c r="T320" s="123"/>
      <c r="U320" s="123"/>
      <c r="V320" s="123"/>
      <c r="W320" s="123"/>
      <c r="X320" s="123"/>
      <c r="Y320" s="123"/>
      <c r="Z320" s="123"/>
    </row>
    <row r="321" spans="1:26" ht="15.75" customHeight="1" x14ac:dyDescent="0.35">
      <c r="A321" s="2"/>
      <c r="B321" s="1"/>
      <c r="C321" s="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23"/>
      <c r="T321" s="123"/>
      <c r="U321" s="123"/>
      <c r="V321" s="123"/>
      <c r="W321" s="123"/>
      <c r="X321" s="123"/>
      <c r="Y321" s="123"/>
      <c r="Z321" s="123"/>
    </row>
    <row r="322" spans="1:26" ht="15.75" customHeight="1" x14ac:dyDescent="0.35">
      <c r="A322" s="2"/>
      <c r="B322" s="1"/>
      <c r="C322" s="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23"/>
      <c r="T322" s="123"/>
      <c r="U322" s="123"/>
      <c r="V322" s="123"/>
      <c r="W322" s="123"/>
      <c r="X322" s="123"/>
      <c r="Y322" s="123"/>
      <c r="Z322" s="123"/>
    </row>
    <row r="323" spans="1:26" ht="15.75" customHeight="1" x14ac:dyDescent="0.35">
      <c r="A323" s="2"/>
      <c r="B323" s="1"/>
      <c r="C323" s="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23"/>
      <c r="T323" s="123"/>
      <c r="U323" s="123"/>
      <c r="V323" s="123"/>
      <c r="W323" s="123"/>
      <c r="X323" s="123"/>
      <c r="Y323" s="123"/>
      <c r="Z323" s="123"/>
    </row>
    <row r="324" spans="1:26" ht="15.75" customHeight="1" x14ac:dyDescent="0.35">
      <c r="A324" s="2"/>
      <c r="B324" s="1"/>
      <c r="C324" s="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23"/>
      <c r="T324" s="123"/>
      <c r="U324" s="123"/>
      <c r="V324" s="123"/>
      <c r="W324" s="123"/>
      <c r="X324" s="123"/>
      <c r="Y324" s="123"/>
      <c r="Z324" s="123"/>
    </row>
    <row r="325" spans="1:26" ht="15.75" customHeight="1" x14ac:dyDescent="0.35">
      <c r="A325" s="2"/>
      <c r="B325" s="1"/>
      <c r="C325" s="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23"/>
      <c r="T325" s="123"/>
      <c r="U325" s="123"/>
      <c r="V325" s="123"/>
      <c r="W325" s="123"/>
      <c r="X325" s="123"/>
      <c r="Y325" s="123"/>
      <c r="Z325" s="123"/>
    </row>
    <row r="326" spans="1:26" ht="15.75" customHeight="1" x14ac:dyDescent="0.35">
      <c r="A326" s="2"/>
      <c r="B326" s="1"/>
      <c r="C326" s="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23"/>
      <c r="T326" s="123"/>
      <c r="U326" s="123"/>
      <c r="V326" s="123"/>
      <c r="W326" s="123"/>
      <c r="X326" s="123"/>
      <c r="Y326" s="123"/>
      <c r="Z326" s="123"/>
    </row>
    <row r="327" spans="1:26" ht="15.75" customHeight="1" x14ac:dyDescent="0.35">
      <c r="A327" s="2"/>
      <c r="B327" s="1"/>
      <c r="C327" s="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23"/>
      <c r="T327" s="123"/>
      <c r="U327" s="123"/>
      <c r="V327" s="123"/>
      <c r="W327" s="123"/>
      <c r="X327" s="123"/>
      <c r="Y327" s="123"/>
      <c r="Z327" s="123"/>
    </row>
    <row r="328" spans="1:26" ht="15.75" customHeight="1" x14ac:dyDescent="0.35">
      <c r="A328" s="2"/>
      <c r="B328" s="1"/>
      <c r="C328" s="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23"/>
      <c r="T328" s="123"/>
      <c r="U328" s="123"/>
      <c r="V328" s="123"/>
      <c r="W328" s="123"/>
      <c r="X328" s="123"/>
      <c r="Y328" s="123"/>
      <c r="Z328" s="123"/>
    </row>
    <row r="329" spans="1:26" ht="15.75" customHeight="1" x14ac:dyDescent="0.35">
      <c r="A329" s="2"/>
      <c r="B329" s="1"/>
      <c r="C329" s="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23"/>
      <c r="T329" s="123"/>
      <c r="U329" s="123"/>
      <c r="V329" s="123"/>
      <c r="W329" s="123"/>
      <c r="X329" s="123"/>
      <c r="Y329" s="123"/>
      <c r="Z329" s="123"/>
    </row>
    <row r="330" spans="1:26" ht="15.75" customHeight="1" x14ac:dyDescent="0.35">
      <c r="A330" s="2"/>
      <c r="B330" s="1"/>
      <c r="C330" s="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23"/>
      <c r="T330" s="123"/>
      <c r="U330" s="123"/>
      <c r="V330" s="123"/>
      <c r="W330" s="123"/>
      <c r="X330" s="123"/>
      <c r="Y330" s="123"/>
      <c r="Z330" s="123"/>
    </row>
    <row r="331" spans="1:26" ht="15.75" customHeight="1" x14ac:dyDescent="0.35">
      <c r="A331" s="2"/>
      <c r="B331" s="1"/>
      <c r="C331" s="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23"/>
      <c r="T331" s="123"/>
      <c r="U331" s="123"/>
      <c r="V331" s="123"/>
      <c r="W331" s="123"/>
      <c r="X331" s="123"/>
      <c r="Y331" s="123"/>
      <c r="Z331" s="123"/>
    </row>
    <row r="332" spans="1:26" ht="15.75" customHeight="1" x14ac:dyDescent="0.35">
      <c r="A332" s="2"/>
      <c r="B332" s="1"/>
      <c r="C332" s="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23"/>
      <c r="T332" s="123"/>
      <c r="U332" s="123"/>
      <c r="V332" s="123"/>
      <c r="W332" s="123"/>
      <c r="X332" s="123"/>
      <c r="Y332" s="123"/>
      <c r="Z332" s="123"/>
    </row>
    <row r="333" spans="1:26" ht="15.75" customHeight="1" x14ac:dyDescent="0.35">
      <c r="A333" s="2"/>
      <c r="B333" s="1"/>
      <c r="C333" s="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23"/>
      <c r="T333" s="123"/>
      <c r="U333" s="123"/>
      <c r="V333" s="123"/>
      <c r="W333" s="123"/>
      <c r="X333" s="123"/>
      <c r="Y333" s="123"/>
      <c r="Z333" s="123"/>
    </row>
    <row r="334" spans="1:26" ht="15.75" customHeight="1" x14ac:dyDescent="0.35">
      <c r="A334" s="2"/>
      <c r="B334" s="1"/>
      <c r="C334" s="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23"/>
      <c r="T334" s="123"/>
      <c r="U334" s="123"/>
      <c r="V334" s="123"/>
      <c r="W334" s="123"/>
      <c r="X334" s="123"/>
      <c r="Y334" s="123"/>
      <c r="Z334" s="123"/>
    </row>
    <row r="335" spans="1:26" ht="15.75" customHeight="1" x14ac:dyDescent="0.35">
      <c r="A335" s="2"/>
      <c r="B335" s="1"/>
      <c r="C335" s="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23"/>
      <c r="T335" s="123"/>
      <c r="U335" s="123"/>
      <c r="V335" s="123"/>
      <c r="W335" s="123"/>
      <c r="X335" s="123"/>
      <c r="Y335" s="123"/>
      <c r="Z335" s="123"/>
    </row>
    <row r="336" spans="1:26" ht="15.75" customHeight="1" x14ac:dyDescent="0.35">
      <c r="A336" s="2"/>
      <c r="B336" s="1"/>
      <c r="C336" s="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23"/>
      <c r="T336" s="123"/>
      <c r="U336" s="123"/>
      <c r="V336" s="123"/>
      <c r="W336" s="123"/>
      <c r="X336" s="123"/>
      <c r="Y336" s="123"/>
      <c r="Z336" s="123"/>
    </row>
    <row r="337" spans="1:26" ht="15.75" customHeight="1" x14ac:dyDescent="0.35">
      <c r="A337" s="2"/>
      <c r="B337" s="1"/>
      <c r="C337" s="3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23"/>
      <c r="T337" s="123"/>
      <c r="U337" s="123"/>
      <c r="V337" s="123"/>
      <c r="W337" s="123"/>
      <c r="X337" s="123"/>
      <c r="Y337" s="123"/>
      <c r="Z337" s="123"/>
    </row>
    <row r="338" spans="1:26" ht="15.75" customHeight="1" x14ac:dyDescent="0.35">
      <c r="A338" s="2"/>
      <c r="B338" s="1"/>
      <c r="C338" s="3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23"/>
      <c r="T338" s="123"/>
      <c r="U338" s="123"/>
      <c r="V338" s="123"/>
      <c r="W338" s="123"/>
      <c r="X338" s="123"/>
      <c r="Y338" s="123"/>
      <c r="Z338" s="123"/>
    </row>
    <row r="339" spans="1:26" ht="15.75" customHeight="1" x14ac:dyDescent="0.35">
      <c r="A339" s="2"/>
      <c r="B339" s="1"/>
      <c r="C339" s="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23"/>
      <c r="T339" s="123"/>
      <c r="U339" s="123"/>
      <c r="V339" s="123"/>
      <c r="W339" s="123"/>
      <c r="X339" s="123"/>
      <c r="Y339" s="123"/>
      <c r="Z339" s="123"/>
    </row>
    <row r="340" spans="1:26" ht="15.75" customHeight="1" x14ac:dyDescent="0.35">
      <c r="A340" s="2"/>
      <c r="B340" s="1"/>
      <c r="C340" s="3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23"/>
      <c r="T340" s="123"/>
      <c r="U340" s="123"/>
      <c r="V340" s="123"/>
      <c r="W340" s="123"/>
      <c r="X340" s="123"/>
      <c r="Y340" s="123"/>
      <c r="Z340" s="123"/>
    </row>
    <row r="341" spans="1:26" ht="15.75" customHeight="1" x14ac:dyDescent="0.35">
      <c r="A341" s="2"/>
      <c r="B341" s="1"/>
      <c r="C341" s="3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23"/>
      <c r="T341" s="123"/>
      <c r="U341" s="123"/>
      <c r="V341" s="123"/>
      <c r="W341" s="123"/>
      <c r="X341" s="123"/>
      <c r="Y341" s="123"/>
      <c r="Z341" s="123"/>
    </row>
    <row r="342" spans="1:26" ht="15.75" customHeight="1" x14ac:dyDescent="0.35">
      <c r="A342" s="2"/>
      <c r="B342" s="1"/>
      <c r="C342" s="3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23"/>
      <c r="T342" s="123"/>
      <c r="U342" s="123"/>
      <c r="V342" s="123"/>
      <c r="W342" s="123"/>
      <c r="X342" s="123"/>
      <c r="Y342" s="123"/>
      <c r="Z342" s="123"/>
    </row>
    <row r="343" spans="1:26" ht="15.75" customHeight="1" x14ac:dyDescent="0.35">
      <c r="A343" s="2"/>
      <c r="B343" s="1"/>
      <c r="C343" s="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23"/>
      <c r="T343" s="123"/>
      <c r="U343" s="123"/>
      <c r="V343" s="123"/>
      <c r="W343" s="123"/>
      <c r="X343" s="123"/>
      <c r="Y343" s="123"/>
      <c r="Z343" s="123"/>
    </row>
    <row r="344" spans="1:26" ht="15.75" customHeight="1" x14ac:dyDescent="0.35">
      <c r="A344" s="2"/>
      <c r="B344" s="1"/>
      <c r="C344" s="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23"/>
      <c r="T344" s="123"/>
      <c r="U344" s="123"/>
      <c r="V344" s="123"/>
      <c r="W344" s="123"/>
      <c r="X344" s="123"/>
      <c r="Y344" s="123"/>
      <c r="Z344" s="123"/>
    </row>
    <row r="345" spans="1:26" ht="15.75" customHeight="1" x14ac:dyDescent="0.35">
      <c r="A345" s="2"/>
      <c r="B345" s="1"/>
      <c r="C345" s="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23"/>
      <c r="T345" s="123"/>
      <c r="U345" s="123"/>
      <c r="V345" s="123"/>
      <c r="W345" s="123"/>
      <c r="X345" s="123"/>
      <c r="Y345" s="123"/>
      <c r="Z345" s="123"/>
    </row>
    <row r="346" spans="1:26" ht="15.75" customHeight="1" x14ac:dyDescent="0.35">
      <c r="A346" s="2"/>
      <c r="B346" s="1"/>
      <c r="C346" s="3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23"/>
      <c r="T346" s="123"/>
      <c r="U346" s="123"/>
      <c r="V346" s="123"/>
      <c r="W346" s="123"/>
      <c r="X346" s="123"/>
      <c r="Y346" s="123"/>
      <c r="Z346" s="123"/>
    </row>
    <row r="347" spans="1:26" ht="15.75" customHeight="1" x14ac:dyDescent="0.35">
      <c r="A347" s="2"/>
      <c r="B347" s="1"/>
      <c r="C347" s="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23"/>
      <c r="T347" s="123"/>
      <c r="U347" s="123"/>
      <c r="V347" s="123"/>
      <c r="W347" s="123"/>
      <c r="X347" s="123"/>
      <c r="Y347" s="123"/>
      <c r="Z347" s="123"/>
    </row>
    <row r="348" spans="1:26" ht="15.75" customHeight="1" x14ac:dyDescent="0.35">
      <c r="A348" s="2"/>
      <c r="B348" s="1"/>
      <c r="C348" s="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23"/>
      <c r="T348" s="123"/>
      <c r="U348" s="123"/>
      <c r="V348" s="123"/>
      <c r="W348" s="123"/>
      <c r="X348" s="123"/>
      <c r="Y348" s="123"/>
      <c r="Z348" s="123"/>
    </row>
    <row r="349" spans="1:26" ht="15.75" customHeight="1" x14ac:dyDescent="0.35">
      <c r="A349" s="2"/>
      <c r="B349" s="1"/>
      <c r="C349" s="3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23"/>
      <c r="T349" s="123"/>
      <c r="U349" s="123"/>
      <c r="V349" s="123"/>
      <c r="W349" s="123"/>
      <c r="X349" s="123"/>
      <c r="Y349" s="123"/>
      <c r="Z349" s="123"/>
    </row>
    <row r="350" spans="1:26" ht="15.75" customHeight="1" x14ac:dyDescent="0.35">
      <c r="A350" s="2"/>
      <c r="B350" s="1"/>
      <c r="C350" s="3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23"/>
      <c r="T350" s="123"/>
      <c r="U350" s="123"/>
      <c r="V350" s="123"/>
      <c r="W350" s="123"/>
      <c r="X350" s="123"/>
      <c r="Y350" s="123"/>
      <c r="Z350" s="123"/>
    </row>
    <row r="351" spans="1:26" ht="15.75" customHeight="1" x14ac:dyDescent="0.35">
      <c r="A351" s="2"/>
      <c r="B351" s="1"/>
      <c r="C351" s="3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23"/>
      <c r="T351" s="123"/>
      <c r="U351" s="123"/>
      <c r="V351" s="123"/>
      <c r="W351" s="123"/>
      <c r="X351" s="123"/>
      <c r="Y351" s="123"/>
      <c r="Z351" s="123"/>
    </row>
    <row r="352" spans="1:26" ht="15.75" customHeight="1" x14ac:dyDescent="0.35">
      <c r="A352" s="2"/>
      <c r="B352" s="1"/>
      <c r="C352" s="3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23"/>
      <c r="T352" s="123"/>
      <c r="U352" s="123"/>
      <c r="V352" s="123"/>
      <c r="W352" s="123"/>
      <c r="X352" s="123"/>
      <c r="Y352" s="123"/>
      <c r="Z352" s="123"/>
    </row>
    <row r="353" spans="1:26" ht="15.75" customHeight="1" x14ac:dyDescent="0.35">
      <c r="A353" s="2"/>
      <c r="B353" s="1"/>
      <c r="C353" s="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23"/>
      <c r="T353" s="123"/>
      <c r="U353" s="123"/>
      <c r="V353" s="123"/>
      <c r="W353" s="123"/>
      <c r="X353" s="123"/>
      <c r="Y353" s="123"/>
      <c r="Z353" s="123"/>
    </row>
    <row r="354" spans="1:26" ht="15.75" customHeight="1" x14ac:dyDescent="0.35">
      <c r="A354" s="2"/>
      <c r="B354" s="1"/>
      <c r="C354" s="3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23"/>
      <c r="T354" s="123"/>
      <c r="U354" s="123"/>
      <c r="V354" s="123"/>
      <c r="W354" s="123"/>
      <c r="X354" s="123"/>
      <c r="Y354" s="123"/>
      <c r="Z354" s="123"/>
    </row>
    <row r="355" spans="1:26" ht="15.75" customHeight="1" x14ac:dyDescent="0.35">
      <c r="A355" s="2"/>
      <c r="B355" s="1"/>
      <c r="C355" s="3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23"/>
      <c r="T355" s="123"/>
      <c r="U355" s="123"/>
      <c r="V355" s="123"/>
      <c r="W355" s="123"/>
      <c r="X355" s="123"/>
      <c r="Y355" s="123"/>
      <c r="Z355" s="123"/>
    </row>
    <row r="356" spans="1:26" ht="15.75" customHeight="1" x14ac:dyDescent="0.35">
      <c r="A356" s="2"/>
      <c r="B356" s="1"/>
      <c r="C356" s="3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23"/>
      <c r="T356" s="123"/>
      <c r="U356" s="123"/>
      <c r="V356" s="123"/>
      <c r="W356" s="123"/>
      <c r="X356" s="123"/>
      <c r="Y356" s="123"/>
      <c r="Z356" s="123"/>
    </row>
    <row r="357" spans="1:26" ht="15.75" customHeight="1" x14ac:dyDescent="0.35">
      <c r="A357" s="2"/>
      <c r="B357" s="1"/>
      <c r="C357" s="3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23"/>
      <c r="T357" s="123"/>
      <c r="U357" s="123"/>
      <c r="V357" s="123"/>
      <c r="W357" s="123"/>
      <c r="X357" s="123"/>
      <c r="Y357" s="123"/>
      <c r="Z357" s="123"/>
    </row>
    <row r="358" spans="1:26" ht="15.75" customHeight="1" x14ac:dyDescent="0.35">
      <c r="A358" s="2"/>
      <c r="B358" s="1"/>
      <c r="C358" s="3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23"/>
      <c r="T358" s="123"/>
      <c r="U358" s="123"/>
      <c r="V358" s="123"/>
      <c r="W358" s="123"/>
      <c r="X358" s="123"/>
      <c r="Y358" s="123"/>
      <c r="Z358" s="123"/>
    </row>
    <row r="359" spans="1:26" ht="15.75" customHeight="1" x14ac:dyDescent="0.35">
      <c r="A359" s="2"/>
      <c r="B359" s="1"/>
      <c r="C359" s="3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23"/>
      <c r="T359" s="123"/>
      <c r="U359" s="123"/>
      <c r="V359" s="123"/>
      <c r="W359" s="123"/>
      <c r="X359" s="123"/>
      <c r="Y359" s="123"/>
      <c r="Z359" s="123"/>
    </row>
    <row r="360" spans="1:26" ht="15.75" customHeight="1" x14ac:dyDescent="0.35">
      <c r="A360" s="2"/>
      <c r="B360" s="1"/>
      <c r="C360" s="3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23"/>
      <c r="T360" s="123"/>
      <c r="U360" s="123"/>
      <c r="V360" s="123"/>
      <c r="W360" s="123"/>
      <c r="X360" s="123"/>
      <c r="Y360" s="123"/>
      <c r="Z360" s="123"/>
    </row>
    <row r="361" spans="1:26" ht="15.75" customHeight="1" x14ac:dyDescent="0.35">
      <c r="A361" s="2"/>
      <c r="B361" s="1"/>
      <c r="C361" s="3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23"/>
      <c r="T361" s="123"/>
      <c r="U361" s="123"/>
      <c r="V361" s="123"/>
      <c r="W361" s="123"/>
      <c r="X361" s="123"/>
      <c r="Y361" s="123"/>
      <c r="Z361" s="123"/>
    </row>
    <row r="362" spans="1:26" ht="15.75" customHeight="1" x14ac:dyDescent="0.35">
      <c r="A362" s="2"/>
      <c r="B362" s="1"/>
      <c r="C362" s="3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23"/>
      <c r="T362" s="123"/>
      <c r="U362" s="123"/>
      <c r="V362" s="123"/>
      <c r="W362" s="123"/>
      <c r="X362" s="123"/>
      <c r="Y362" s="123"/>
      <c r="Z362" s="123"/>
    </row>
    <row r="363" spans="1:26" ht="15.75" customHeight="1" x14ac:dyDescent="0.35">
      <c r="A363" s="2"/>
      <c r="B363" s="1"/>
      <c r="C363" s="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23"/>
      <c r="T363" s="123"/>
      <c r="U363" s="123"/>
      <c r="V363" s="123"/>
      <c r="W363" s="123"/>
      <c r="X363" s="123"/>
      <c r="Y363" s="123"/>
      <c r="Z363" s="123"/>
    </row>
    <row r="364" spans="1:26" ht="15.75" customHeight="1" x14ac:dyDescent="0.35">
      <c r="A364" s="2"/>
      <c r="B364" s="1"/>
      <c r="C364" s="3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23"/>
      <c r="T364" s="123"/>
      <c r="U364" s="123"/>
      <c r="V364" s="123"/>
      <c r="W364" s="123"/>
      <c r="X364" s="123"/>
      <c r="Y364" s="123"/>
      <c r="Z364" s="123"/>
    </row>
    <row r="365" spans="1:26" ht="15.75" customHeight="1" x14ac:dyDescent="0.35">
      <c r="A365" s="2"/>
      <c r="B365" s="1"/>
      <c r="C365" s="3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23"/>
      <c r="T365" s="123"/>
      <c r="U365" s="123"/>
      <c r="V365" s="123"/>
      <c r="W365" s="123"/>
      <c r="X365" s="123"/>
      <c r="Y365" s="123"/>
      <c r="Z365" s="123"/>
    </row>
    <row r="366" spans="1:26" ht="15.75" customHeight="1" x14ac:dyDescent="0.35">
      <c r="A366" s="2"/>
      <c r="B366" s="1"/>
      <c r="C366" s="3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23"/>
      <c r="T366" s="123"/>
      <c r="U366" s="123"/>
      <c r="V366" s="123"/>
      <c r="W366" s="123"/>
      <c r="X366" s="123"/>
      <c r="Y366" s="123"/>
      <c r="Z366" s="123"/>
    </row>
    <row r="367" spans="1:26" ht="15.75" customHeight="1" x14ac:dyDescent="0.35">
      <c r="A367" s="2"/>
      <c r="B367" s="1"/>
      <c r="C367" s="3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23"/>
      <c r="T367" s="123"/>
      <c r="U367" s="123"/>
      <c r="V367" s="123"/>
      <c r="W367" s="123"/>
      <c r="X367" s="123"/>
      <c r="Y367" s="123"/>
      <c r="Z367" s="123"/>
    </row>
    <row r="368" spans="1:26" ht="15.75" customHeight="1" x14ac:dyDescent="0.35">
      <c r="A368" s="2"/>
      <c r="B368" s="1"/>
      <c r="C368" s="3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23"/>
      <c r="T368" s="123"/>
      <c r="U368" s="123"/>
      <c r="V368" s="123"/>
      <c r="W368" s="123"/>
      <c r="X368" s="123"/>
      <c r="Y368" s="123"/>
      <c r="Z368" s="123"/>
    </row>
    <row r="369" spans="1:26" ht="15.75" customHeight="1" x14ac:dyDescent="0.35">
      <c r="A369" s="2"/>
      <c r="B369" s="1"/>
      <c r="C369" s="3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23"/>
      <c r="T369" s="123"/>
      <c r="U369" s="123"/>
      <c r="V369" s="123"/>
      <c r="W369" s="123"/>
      <c r="X369" s="123"/>
      <c r="Y369" s="123"/>
      <c r="Z369" s="123"/>
    </row>
    <row r="370" spans="1:26" ht="15.75" customHeight="1" x14ac:dyDescent="0.35">
      <c r="A370" s="2"/>
      <c r="B370" s="1"/>
      <c r="C370" s="3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23"/>
      <c r="T370" s="123"/>
      <c r="U370" s="123"/>
      <c r="V370" s="123"/>
      <c r="W370" s="123"/>
      <c r="X370" s="123"/>
      <c r="Y370" s="123"/>
      <c r="Z370" s="123"/>
    </row>
    <row r="371" spans="1:26" ht="15.75" customHeight="1" x14ac:dyDescent="0.35">
      <c r="A371" s="2"/>
      <c r="B371" s="1"/>
      <c r="C371" s="3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23"/>
      <c r="T371" s="123"/>
      <c r="U371" s="123"/>
      <c r="V371" s="123"/>
      <c r="W371" s="123"/>
      <c r="X371" s="123"/>
      <c r="Y371" s="123"/>
      <c r="Z371" s="123"/>
    </row>
    <row r="372" spans="1:26" ht="15.75" customHeight="1" x14ac:dyDescent="0.35">
      <c r="A372" s="2"/>
      <c r="B372" s="1"/>
      <c r="C372" s="3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23"/>
      <c r="T372" s="123"/>
      <c r="U372" s="123"/>
      <c r="V372" s="123"/>
      <c r="W372" s="123"/>
      <c r="X372" s="123"/>
      <c r="Y372" s="123"/>
      <c r="Z372" s="123"/>
    </row>
    <row r="373" spans="1:26" ht="15.75" customHeight="1" x14ac:dyDescent="0.35">
      <c r="A373" s="2"/>
      <c r="B373" s="1"/>
      <c r="C373" s="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23"/>
      <c r="T373" s="123"/>
      <c r="U373" s="123"/>
      <c r="V373" s="123"/>
      <c r="W373" s="123"/>
      <c r="X373" s="123"/>
      <c r="Y373" s="123"/>
      <c r="Z373" s="123"/>
    </row>
    <row r="374" spans="1:26" ht="15.75" customHeight="1" x14ac:dyDescent="0.35">
      <c r="A374" s="2"/>
      <c r="B374" s="1"/>
      <c r="C374" s="3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23"/>
      <c r="T374" s="123"/>
      <c r="U374" s="123"/>
      <c r="V374" s="123"/>
      <c r="W374" s="123"/>
      <c r="X374" s="123"/>
      <c r="Y374" s="123"/>
      <c r="Z374" s="123"/>
    </row>
    <row r="375" spans="1:26" ht="15.75" customHeight="1" x14ac:dyDescent="0.35">
      <c r="A375" s="2"/>
      <c r="B375" s="1"/>
      <c r="C375" s="3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23"/>
      <c r="T375" s="123"/>
      <c r="U375" s="123"/>
      <c r="V375" s="123"/>
      <c r="W375" s="123"/>
      <c r="X375" s="123"/>
      <c r="Y375" s="123"/>
      <c r="Z375" s="123"/>
    </row>
    <row r="376" spans="1:26" ht="15.75" customHeight="1" x14ac:dyDescent="0.35">
      <c r="A376" s="2"/>
      <c r="B376" s="1"/>
      <c r="C376" s="3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23"/>
      <c r="T376" s="123"/>
      <c r="U376" s="123"/>
      <c r="V376" s="123"/>
      <c r="W376" s="123"/>
      <c r="X376" s="123"/>
      <c r="Y376" s="123"/>
      <c r="Z376" s="123"/>
    </row>
    <row r="377" spans="1:26" ht="15.75" customHeight="1" x14ac:dyDescent="0.35">
      <c r="A377" s="2"/>
      <c r="B377" s="1"/>
      <c r="C377" s="3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23"/>
      <c r="T377" s="123"/>
      <c r="U377" s="123"/>
      <c r="V377" s="123"/>
      <c r="W377" s="123"/>
      <c r="X377" s="123"/>
      <c r="Y377" s="123"/>
      <c r="Z377" s="123"/>
    </row>
    <row r="378" spans="1:26" ht="15.75" customHeight="1" x14ac:dyDescent="0.35">
      <c r="A378" s="2"/>
      <c r="B378" s="1"/>
      <c r="C378" s="3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23"/>
      <c r="T378" s="123"/>
      <c r="U378" s="123"/>
      <c r="V378" s="123"/>
      <c r="W378" s="123"/>
      <c r="X378" s="123"/>
      <c r="Y378" s="123"/>
      <c r="Z378" s="123"/>
    </row>
    <row r="379" spans="1:26" ht="15.75" customHeight="1" x14ac:dyDescent="0.35">
      <c r="A379" s="2"/>
      <c r="B379" s="1"/>
      <c r="C379" s="3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23"/>
      <c r="T379" s="123"/>
      <c r="U379" s="123"/>
      <c r="V379" s="123"/>
      <c r="W379" s="123"/>
      <c r="X379" s="123"/>
      <c r="Y379" s="123"/>
      <c r="Z379" s="123"/>
    </row>
    <row r="380" spans="1:26" ht="15.75" customHeight="1" x14ac:dyDescent="0.35">
      <c r="A380" s="2"/>
      <c r="B380" s="1"/>
      <c r="C380" s="3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23"/>
      <c r="T380" s="123"/>
      <c r="U380" s="123"/>
      <c r="V380" s="123"/>
      <c r="W380" s="123"/>
      <c r="X380" s="123"/>
      <c r="Y380" s="123"/>
      <c r="Z380" s="123"/>
    </row>
    <row r="381" spans="1:26" ht="15.75" customHeight="1" x14ac:dyDescent="0.35">
      <c r="A381" s="2"/>
      <c r="B381" s="1"/>
      <c r="C381" s="3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23"/>
      <c r="T381" s="123"/>
      <c r="U381" s="123"/>
      <c r="V381" s="123"/>
      <c r="W381" s="123"/>
      <c r="X381" s="123"/>
      <c r="Y381" s="123"/>
      <c r="Z381" s="123"/>
    </row>
    <row r="382" spans="1:26" ht="15.75" customHeight="1" x14ac:dyDescent="0.35">
      <c r="A382" s="2"/>
      <c r="B382" s="1"/>
      <c r="C382" s="3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23"/>
      <c r="T382" s="123"/>
      <c r="U382" s="123"/>
      <c r="V382" s="123"/>
      <c r="W382" s="123"/>
      <c r="X382" s="123"/>
      <c r="Y382" s="123"/>
      <c r="Z382" s="123"/>
    </row>
    <row r="383" spans="1:26" ht="15.75" customHeight="1" x14ac:dyDescent="0.35">
      <c r="A383" s="2"/>
      <c r="B383" s="1"/>
      <c r="C383" s="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23"/>
      <c r="T383" s="123"/>
      <c r="U383" s="123"/>
      <c r="V383" s="123"/>
      <c r="W383" s="123"/>
      <c r="X383" s="123"/>
      <c r="Y383" s="123"/>
      <c r="Z383" s="123"/>
    </row>
    <row r="384" spans="1:26" ht="15.75" customHeight="1" x14ac:dyDescent="0.35">
      <c r="A384" s="2"/>
      <c r="B384" s="1"/>
      <c r="C384" s="3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23"/>
      <c r="T384" s="123"/>
      <c r="U384" s="123"/>
      <c r="V384" s="123"/>
      <c r="W384" s="123"/>
      <c r="X384" s="123"/>
      <c r="Y384" s="123"/>
      <c r="Z384" s="123"/>
    </row>
    <row r="385" spans="1:26" ht="15.75" customHeight="1" x14ac:dyDescent="0.35">
      <c r="A385" s="2"/>
      <c r="B385" s="1"/>
      <c r="C385" s="3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23"/>
      <c r="T385" s="123"/>
      <c r="U385" s="123"/>
      <c r="V385" s="123"/>
      <c r="W385" s="123"/>
      <c r="X385" s="123"/>
      <c r="Y385" s="123"/>
      <c r="Z385" s="123"/>
    </row>
    <row r="386" spans="1:26" ht="15.75" customHeight="1" x14ac:dyDescent="0.35">
      <c r="A386" s="2"/>
      <c r="B386" s="1"/>
      <c r="C386" s="3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23"/>
      <c r="T386" s="123"/>
      <c r="U386" s="123"/>
      <c r="V386" s="123"/>
      <c r="W386" s="123"/>
      <c r="X386" s="123"/>
      <c r="Y386" s="123"/>
      <c r="Z386" s="123"/>
    </row>
    <row r="387" spans="1:26" ht="15.75" customHeight="1" x14ac:dyDescent="0.35">
      <c r="A387" s="2"/>
      <c r="B387" s="1"/>
      <c r="C387" s="3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23"/>
      <c r="T387" s="123"/>
      <c r="U387" s="123"/>
      <c r="V387" s="123"/>
      <c r="W387" s="123"/>
      <c r="X387" s="123"/>
      <c r="Y387" s="123"/>
      <c r="Z387" s="123"/>
    </row>
    <row r="388" spans="1:26" ht="15.75" customHeight="1" x14ac:dyDescent="0.35">
      <c r="A388" s="2"/>
      <c r="B388" s="1"/>
      <c r="C388" s="3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23"/>
      <c r="T388" s="123"/>
      <c r="U388" s="123"/>
      <c r="V388" s="123"/>
      <c r="W388" s="123"/>
      <c r="X388" s="123"/>
      <c r="Y388" s="123"/>
      <c r="Z388" s="123"/>
    </row>
    <row r="389" spans="1:26" ht="15.75" customHeight="1" x14ac:dyDescent="0.35">
      <c r="A389" s="2"/>
      <c r="B389" s="1"/>
      <c r="C389" s="3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23"/>
      <c r="T389" s="123"/>
      <c r="U389" s="123"/>
      <c r="V389" s="123"/>
      <c r="W389" s="123"/>
      <c r="X389" s="123"/>
      <c r="Y389" s="123"/>
      <c r="Z389" s="123"/>
    </row>
    <row r="390" spans="1:26" ht="15.75" customHeight="1" x14ac:dyDescent="0.35">
      <c r="A390" s="2"/>
      <c r="B390" s="1"/>
      <c r="C390" s="3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23"/>
      <c r="T390" s="123"/>
      <c r="U390" s="123"/>
      <c r="V390" s="123"/>
      <c r="W390" s="123"/>
      <c r="X390" s="123"/>
      <c r="Y390" s="123"/>
      <c r="Z390" s="123"/>
    </row>
    <row r="391" spans="1:26" ht="15.75" customHeight="1" x14ac:dyDescent="0.35">
      <c r="A391" s="2"/>
      <c r="B391" s="1"/>
      <c r="C391" s="3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23"/>
      <c r="T391" s="123"/>
      <c r="U391" s="123"/>
      <c r="V391" s="123"/>
      <c r="W391" s="123"/>
      <c r="X391" s="123"/>
      <c r="Y391" s="123"/>
      <c r="Z391" s="123"/>
    </row>
    <row r="392" spans="1:26" ht="15.75" customHeight="1" x14ac:dyDescent="0.35">
      <c r="A392" s="2"/>
      <c r="B392" s="1"/>
      <c r="C392" s="3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23"/>
      <c r="T392" s="123"/>
      <c r="U392" s="123"/>
      <c r="V392" s="123"/>
      <c r="W392" s="123"/>
      <c r="X392" s="123"/>
      <c r="Y392" s="123"/>
      <c r="Z392" s="123"/>
    </row>
    <row r="393" spans="1:26" ht="15.75" customHeight="1" x14ac:dyDescent="0.35">
      <c r="A393" s="2"/>
      <c r="B393" s="1"/>
      <c r="C393" s="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23"/>
      <c r="T393" s="123"/>
      <c r="U393" s="123"/>
      <c r="V393" s="123"/>
      <c r="W393" s="123"/>
      <c r="X393" s="123"/>
      <c r="Y393" s="123"/>
      <c r="Z393" s="123"/>
    </row>
    <row r="394" spans="1:26" ht="15.75" customHeight="1" x14ac:dyDescent="0.35">
      <c r="A394" s="2"/>
      <c r="B394" s="1"/>
      <c r="C394" s="3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23"/>
      <c r="T394" s="123"/>
      <c r="U394" s="123"/>
      <c r="V394" s="123"/>
      <c r="W394" s="123"/>
      <c r="X394" s="123"/>
      <c r="Y394" s="123"/>
      <c r="Z394" s="123"/>
    </row>
    <row r="395" spans="1:26" ht="15.75" customHeight="1" x14ac:dyDescent="0.35">
      <c r="A395" s="2"/>
      <c r="B395" s="1"/>
      <c r="C395" s="3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23"/>
      <c r="T395" s="123"/>
      <c r="U395" s="123"/>
      <c r="V395" s="123"/>
      <c r="W395" s="123"/>
      <c r="X395" s="123"/>
      <c r="Y395" s="123"/>
      <c r="Z395" s="123"/>
    </row>
    <row r="396" spans="1:26" ht="15.75" customHeight="1" x14ac:dyDescent="0.35">
      <c r="A396" s="2"/>
      <c r="B396" s="1"/>
      <c r="C396" s="3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23"/>
      <c r="T396" s="123"/>
      <c r="U396" s="123"/>
      <c r="V396" s="123"/>
      <c r="W396" s="123"/>
      <c r="X396" s="123"/>
      <c r="Y396" s="123"/>
      <c r="Z396" s="123"/>
    </row>
    <row r="397" spans="1:26" ht="15.75" customHeight="1" x14ac:dyDescent="0.35">
      <c r="A397" s="2"/>
      <c r="B397" s="1"/>
      <c r="C397" s="3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23"/>
      <c r="T397" s="123"/>
      <c r="U397" s="123"/>
      <c r="V397" s="123"/>
      <c r="W397" s="123"/>
      <c r="X397" s="123"/>
      <c r="Y397" s="123"/>
      <c r="Z397" s="123"/>
    </row>
    <row r="398" spans="1:26" ht="15.75" customHeight="1" x14ac:dyDescent="0.35">
      <c r="A398" s="2"/>
      <c r="B398" s="1"/>
      <c r="C398" s="3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23"/>
      <c r="T398" s="123"/>
      <c r="U398" s="123"/>
      <c r="V398" s="123"/>
      <c r="W398" s="123"/>
      <c r="X398" s="123"/>
      <c r="Y398" s="123"/>
      <c r="Z398" s="123"/>
    </row>
    <row r="399" spans="1:26" ht="15.75" customHeight="1" x14ac:dyDescent="0.35">
      <c r="A399" s="2"/>
      <c r="B399" s="1"/>
      <c r="C399" s="3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23"/>
      <c r="T399" s="123"/>
      <c r="U399" s="123"/>
      <c r="V399" s="123"/>
      <c r="W399" s="123"/>
      <c r="X399" s="123"/>
      <c r="Y399" s="123"/>
      <c r="Z399" s="123"/>
    </row>
    <row r="400" spans="1:26" ht="15.75" customHeight="1" x14ac:dyDescent="0.35">
      <c r="A400" s="2"/>
      <c r="B400" s="1"/>
      <c r="C400" s="3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23"/>
      <c r="T400" s="123"/>
      <c r="U400" s="123"/>
      <c r="V400" s="123"/>
      <c r="W400" s="123"/>
      <c r="X400" s="123"/>
      <c r="Y400" s="123"/>
      <c r="Z400" s="123"/>
    </row>
    <row r="401" spans="1:26" ht="15.75" customHeight="1" x14ac:dyDescent="0.35">
      <c r="A401" s="2"/>
      <c r="B401" s="1"/>
      <c r="C401" s="3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23"/>
      <c r="T401" s="123"/>
      <c r="U401" s="123"/>
      <c r="V401" s="123"/>
      <c r="W401" s="123"/>
      <c r="X401" s="123"/>
      <c r="Y401" s="123"/>
      <c r="Z401" s="123"/>
    </row>
    <row r="402" spans="1:26" ht="15.75" customHeight="1" x14ac:dyDescent="0.35">
      <c r="A402" s="2"/>
      <c r="B402" s="1"/>
      <c r="C402" s="3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23"/>
      <c r="T402" s="123"/>
      <c r="U402" s="123"/>
      <c r="V402" s="123"/>
      <c r="W402" s="123"/>
      <c r="X402" s="123"/>
      <c r="Y402" s="123"/>
      <c r="Z402" s="123"/>
    </row>
    <row r="403" spans="1:26" ht="15.75" customHeight="1" x14ac:dyDescent="0.35">
      <c r="A403" s="2"/>
      <c r="B403" s="1"/>
      <c r="C403" s="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23"/>
      <c r="T403" s="123"/>
      <c r="U403" s="123"/>
      <c r="V403" s="123"/>
      <c r="W403" s="123"/>
      <c r="X403" s="123"/>
      <c r="Y403" s="123"/>
      <c r="Z403" s="123"/>
    </row>
    <row r="404" spans="1:26" ht="15.75" customHeight="1" x14ac:dyDescent="0.35">
      <c r="A404" s="2"/>
      <c r="B404" s="1"/>
      <c r="C404" s="3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23"/>
      <c r="T404" s="123"/>
      <c r="U404" s="123"/>
      <c r="V404" s="123"/>
      <c r="W404" s="123"/>
      <c r="X404" s="123"/>
      <c r="Y404" s="123"/>
      <c r="Z404" s="123"/>
    </row>
    <row r="405" spans="1:26" ht="15.75" customHeight="1" x14ac:dyDescent="0.35">
      <c r="A405" s="2"/>
      <c r="B405" s="1"/>
      <c r="C405" s="3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23"/>
      <c r="T405" s="123"/>
      <c r="U405" s="123"/>
      <c r="V405" s="123"/>
      <c r="W405" s="123"/>
      <c r="X405" s="123"/>
      <c r="Y405" s="123"/>
      <c r="Z405" s="123"/>
    </row>
    <row r="406" spans="1:26" ht="15.75" customHeight="1" x14ac:dyDescent="0.35">
      <c r="A406" s="2"/>
      <c r="B406" s="1"/>
      <c r="C406" s="3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23"/>
      <c r="T406" s="123"/>
      <c r="U406" s="123"/>
      <c r="V406" s="123"/>
      <c r="W406" s="123"/>
      <c r="X406" s="123"/>
      <c r="Y406" s="123"/>
      <c r="Z406" s="123"/>
    </row>
    <row r="407" spans="1:26" ht="15.75" customHeight="1" x14ac:dyDescent="0.35">
      <c r="A407" s="2"/>
      <c r="B407" s="1"/>
      <c r="C407" s="3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23"/>
      <c r="T407" s="123"/>
      <c r="U407" s="123"/>
      <c r="V407" s="123"/>
      <c r="W407" s="123"/>
      <c r="X407" s="123"/>
      <c r="Y407" s="123"/>
      <c r="Z407" s="123"/>
    </row>
    <row r="408" spans="1:26" ht="15.75" customHeight="1" x14ac:dyDescent="0.35">
      <c r="A408" s="2"/>
      <c r="B408" s="1"/>
      <c r="C408" s="3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23"/>
      <c r="T408" s="123"/>
      <c r="U408" s="123"/>
      <c r="V408" s="123"/>
      <c r="W408" s="123"/>
      <c r="X408" s="123"/>
      <c r="Y408" s="123"/>
      <c r="Z408" s="123"/>
    </row>
    <row r="409" spans="1:26" ht="15.75" customHeight="1" x14ac:dyDescent="0.35">
      <c r="A409" s="2"/>
      <c r="B409" s="1"/>
      <c r="C409" s="3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23"/>
      <c r="T409" s="123"/>
      <c r="U409" s="123"/>
      <c r="V409" s="123"/>
      <c r="W409" s="123"/>
      <c r="X409" s="123"/>
      <c r="Y409" s="123"/>
      <c r="Z409" s="123"/>
    </row>
    <row r="410" spans="1:26" ht="15.75" customHeight="1" x14ac:dyDescent="0.35">
      <c r="A410" s="2"/>
      <c r="B410" s="1"/>
      <c r="C410" s="3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23"/>
      <c r="T410" s="123"/>
      <c r="U410" s="123"/>
      <c r="V410" s="123"/>
      <c r="W410" s="123"/>
      <c r="X410" s="123"/>
      <c r="Y410" s="123"/>
      <c r="Z410" s="123"/>
    </row>
    <row r="411" spans="1:26" ht="15.75" customHeight="1" x14ac:dyDescent="0.35">
      <c r="A411" s="2"/>
      <c r="B411" s="1"/>
      <c r="C411" s="3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23"/>
      <c r="T411" s="123"/>
      <c r="U411" s="123"/>
      <c r="V411" s="123"/>
      <c r="W411" s="123"/>
      <c r="X411" s="123"/>
      <c r="Y411" s="123"/>
      <c r="Z411" s="123"/>
    </row>
    <row r="412" spans="1:26" ht="15.75" customHeight="1" x14ac:dyDescent="0.35">
      <c r="A412" s="2"/>
      <c r="B412" s="1"/>
      <c r="C412" s="3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23"/>
      <c r="T412" s="123"/>
      <c r="U412" s="123"/>
      <c r="V412" s="123"/>
      <c r="W412" s="123"/>
      <c r="X412" s="123"/>
      <c r="Y412" s="123"/>
      <c r="Z412" s="123"/>
    </row>
    <row r="413" spans="1:26" ht="15.75" customHeight="1" x14ac:dyDescent="0.35">
      <c r="A413" s="2"/>
      <c r="B413" s="1"/>
      <c r="C413" s="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23"/>
      <c r="T413" s="123"/>
      <c r="U413" s="123"/>
      <c r="V413" s="123"/>
      <c r="W413" s="123"/>
      <c r="X413" s="123"/>
      <c r="Y413" s="123"/>
      <c r="Z413" s="123"/>
    </row>
    <row r="414" spans="1:26" ht="15.75" customHeight="1" x14ac:dyDescent="0.35">
      <c r="A414" s="2"/>
      <c r="B414" s="1"/>
      <c r="C414" s="3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23"/>
      <c r="T414" s="123"/>
      <c r="U414" s="123"/>
      <c r="V414" s="123"/>
      <c r="W414" s="123"/>
      <c r="X414" s="123"/>
      <c r="Y414" s="123"/>
      <c r="Z414" s="123"/>
    </row>
    <row r="415" spans="1:26" ht="15.75" customHeight="1" x14ac:dyDescent="0.35">
      <c r="A415" s="2"/>
      <c r="B415" s="1"/>
      <c r="C415" s="3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23"/>
      <c r="T415" s="123"/>
      <c r="U415" s="123"/>
      <c r="V415" s="123"/>
      <c r="W415" s="123"/>
      <c r="X415" s="123"/>
      <c r="Y415" s="123"/>
      <c r="Z415" s="123"/>
    </row>
    <row r="416" spans="1:26" ht="15.75" customHeight="1" x14ac:dyDescent="0.35">
      <c r="A416" s="2"/>
      <c r="B416" s="1"/>
      <c r="C416" s="3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23"/>
      <c r="T416" s="123"/>
      <c r="U416" s="123"/>
      <c r="V416" s="123"/>
      <c r="W416" s="123"/>
      <c r="X416" s="123"/>
      <c r="Y416" s="123"/>
      <c r="Z416" s="123"/>
    </row>
    <row r="417" spans="1:26" ht="15.75" customHeight="1" x14ac:dyDescent="0.35">
      <c r="A417" s="2"/>
      <c r="B417" s="1"/>
      <c r="C417" s="3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23"/>
      <c r="T417" s="123"/>
      <c r="U417" s="123"/>
      <c r="V417" s="123"/>
      <c r="W417" s="123"/>
      <c r="X417" s="123"/>
      <c r="Y417" s="123"/>
      <c r="Z417" s="123"/>
    </row>
    <row r="418" spans="1:26" ht="15.75" customHeight="1" x14ac:dyDescent="0.35">
      <c r="A418" s="2"/>
      <c r="B418" s="1"/>
      <c r="C418" s="3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23"/>
      <c r="T418" s="123"/>
      <c r="U418" s="123"/>
      <c r="V418" s="123"/>
      <c r="W418" s="123"/>
      <c r="X418" s="123"/>
      <c r="Y418" s="123"/>
      <c r="Z418" s="123"/>
    </row>
    <row r="419" spans="1:26" ht="15.75" customHeight="1" x14ac:dyDescent="0.35">
      <c r="A419" s="2"/>
      <c r="B419" s="1"/>
      <c r="C419" s="3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23"/>
      <c r="T419" s="123"/>
      <c r="U419" s="123"/>
      <c r="V419" s="123"/>
      <c r="W419" s="123"/>
      <c r="X419" s="123"/>
      <c r="Y419" s="123"/>
      <c r="Z419" s="123"/>
    </row>
    <row r="420" spans="1:26" ht="15.75" customHeight="1" x14ac:dyDescent="0.35">
      <c r="A420" s="2"/>
      <c r="B420" s="1"/>
      <c r="C420" s="3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23"/>
      <c r="T420" s="123"/>
      <c r="U420" s="123"/>
      <c r="V420" s="123"/>
      <c r="W420" s="123"/>
      <c r="X420" s="123"/>
      <c r="Y420" s="123"/>
      <c r="Z420" s="123"/>
    </row>
    <row r="421" spans="1:26" ht="15.75" customHeight="1" x14ac:dyDescent="0.35">
      <c r="A421" s="2"/>
      <c r="B421" s="1"/>
      <c r="C421" s="3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23"/>
      <c r="T421" s="123"/>
      <c r="U421" s="123"/>
      <c r="V421" s="123"/>
      <c r="W421" s="123"/>
      <c r="X421" s="123"/>
      <c r="Y421" s="123"/>
      <c r="Z421" s="123"/>
    </row>
    <row r="422" spans="1:26" ht="15.75" customHeight="1" x14ac:dyDescent="0.35">
      <c r="A422" s="2"/>
      <c r="B422" s="1"/>
      <c r="C422" s="3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23"/>
      <c r="T422" s="123"/>
      <c r="U422" s="123"/>
      <c r="V422" s="123"/>
      <c r="W422" s="123"/>
      <c r="X422" s="123"/>
      <c r="Y422" s="123"/>
      <c r="Z422" s="123"/>
    </row>
    <row r="423" spans="1:26" ht="15.75" customHeight="1" x14ac:dyDescent="0.35">
      <c r="A423" s="2"/>
      <c r="B423" s="1"/>
      <c r="C423" s="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23"/>
      <c r="T423" s="123"/>
      <c r="U423" s="123"/>
      <c r="V423" s="123"/>
      <c r="W423" s="123"/>
      <c r="X423" s="123"/>
      <c r="Y423" s="123"/>
      <c r="Z423" s="123"/>
    </row>
    <row r="424" spans="1:26" ht="15.75" customHeight="1" x14ac:dyDescent="0.35">
      <c r="A424" s="2"/>
      <c r="B424" s="1"/>
      <c r="C424" s="3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23"/>
      <c r="T424" s="123"/>
      <c r="U424" s="123"/>
      <c r="V424" s="123"/>
      <c r="W424" s="123"/>
      <c r="X424" s="123"/>
      <c r="Y424" s="123"/>
      <c r="Z424" s="123"/>
    </row>
    <row r="425" spans="1:26" ht="15.75" customHeight="1" x14ac:dyDescent="0.35">
      <c r="A425" s="2"/>
      <c r="B425" s="1"/>
      <c r="C425" s="3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23"/>
      <c r="T425" s="123"/>
      <c r="U425" s="123"/>
      <c r="V425" s="123"/>
      <c r="W425" s="123"/>
      <c r="X425" s="123"/>
      <c r="Y425" s="123"/>
      <c r="Z425" s="123"/>
    </row>
    <row r="426" spans="1:26" ht="15.75" customHeight="1" x14ac:dyDescent="0.35">
      <c r="A426" s="2"/>
      <c r="B426" s="1"/>
      <c r="C426" s="3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23"/>
      <c r="T426" s="123"/>
      <c r="U426" s="123"/>
      <c r="V426" s="123"/>
      <c r="W426" s="123"/>
      <c r="X426" s="123"/>
      <c r="Y426" s="123"/>
      <c r="Z426" s="123"/>
    </row>
    <row r="427" spans="1:26" ht="15.75" customHeight="1" x14ac:dyDescent="0.35">
      <c r="A427" s="2"/>
      <c r="B427" s="1"/>
      <c r="C427" s="3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23"/>
      <c r="T427" s="123"/>
      <c r="U427" s="123"/>
      <c r="V427" s="123"/>
      <c r="W427" s="123"/>
      <c r="X427" s="123"/>
      <c r="Y427" s="123"/>
      <c r="Z427" s="123"/>
    </row>
    <row r="428" spans="1:26" ht="15.75" customHeight="1" x14ac:dyDescent="0.35">
      <c r="A428" s="2"/>
      <c r="B428" s="1"/>
      <c r="C428" s="3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23"/>
      <c r="T428" s="123"/>
      <c r="U428" s="123"/>
      <c r="V428" s="123"/>
      <c r="W428" s="123"/>
      <c r="X428" s="123"/>
      <c r="Y428" s="123"/>
      <c r="Z428" s="123"/>
    </row>
    <row r="429" spans="1:26" ht="15.75" customHeight="1" x14ac:dyDescent="0.35">
      <c r="A429" s="2"/>
      <c r="B429" s="1"/>
      <c r="C429" s="3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23"/>
      <c r="T429" s="123"/>
      <c r="U429" s="123"/>
      <c r="V429" s="123"/>
      <c r="W429" s="123"/>
      <c r="X429" s="123"/>
      <c r="Y429" s="123"/>
      <c r="Z429" s="123"/>
    </row>
    <row r="430" spans="1:26" ht="15.75" customHeight="1" x14ac:dyDescent="0.35">
      <c r="A430" s="2"/>
      <c r="B430" s="1"/>
      <c r="C430" s="3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23"/>
      <c r="T430" s="123"/>
      <c r="U430" s="123"/>
      <c r="V430" s="123"/>
      <c r="W430" s="123"/>
      <c r="X430" s="123"/>
      <c r="Y430" s="123"/>
      <c r="Z430" s="123"/>
    </row>
    <row r="431" spans="1:26" ht="15.75" customHeight="1" x14ac:dyDescent="0.35">
      <c r="A431" s="2"/>
      <c r="B431" s="1"/>
      <c r="C431" s="3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23"/>
      <c r="T431" s="123"/>
      <c r="U431" s="123"/>
      <c r="V431" s="123"/>
      <c r="W431" s="123"/>
      <c r="X431" s="123"/>
      <c r="Y431" s="123"/>
      <c r="Z431" s="123"/>
    </row>
    <row r="432" spans="1:26" ht="15.75" customHeight="1" x14ac:dyDescent="0.35">
      <c r="A432" s="2"/>
      <c r="B432" s="1"/>
      <c r="C432" s="3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23"/>
      <c r="T432" s="123"/>
      <c r="U432" s="123"/>
      <c r="V432" s="123"/>
      <c r="W432" s="123"/>
      <c r="X432" s="123"/>
      <c r="Y432" s="123"/>
      <c r="Z432" s="123"/>
    </row>
    <row r="433" spans="1:26" ht="15.75" customHeight="1" x14ac:dyDescent="0.35">
      <c r="A433" s="2"/>
      <c r="B433" s="1"/>
      <c r="C433" s="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23"/>
      <c r="T433" s="123"/>
      <c r="U433" s="123"/>
      <c r="V433" s="123"/>
      <c r="W433" s="123"/>
      <c r="X433" s="123"/>
      <c r="Y433" s="123"/>
      <c r="Z433" s="123"/>
    </row>
    <row r="434" spans="1:26" ht="15.75" customHeight="1" x14ac:dyDescent="0.35">
      <c r="A434" s="2"/>
      <c r="B434" s="1"/>
      <c r="C434" s="3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23"/>
      <c r="T434" s="123"/>
      <c r="U434" s="123"/>
      <c r="V434" s="123"/>
      <c r="W434" s="123"/>
      <c r="X434" s="123"/>
      <c r="Y434" s="123"/>
      <c r="Z434" s="123"/>
    </row>
    <row r="435" spans="1:26" ht="15.75" customHeight="1" x14ac:dyDescent="0.35">
      <c r="A435" s="2"/>
      <c r="B435" s="1"/>
      <c r="C435" s="3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23"/>
      <c r="T435" s="123"/>
      <c r="U435" s="123"/>
      <c r="V435" s="123"/>
      <c r="W435" s="123"/>
      <c r="X435" s="123"/>
      <c r="Y435" s="123"/>
      <c r="Z435" s="123"/>
    </row>
    <row r="436" spans="1:26" ht="15.75" customHeight="1" x14ac:dyDescent="0.35">
      <c r="A436" s="2"/>
      <c r="B436" s="1"/>
      <c r="C436" s="3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23"/>
      <c r="T436" s="123"/>
      <c r="U436" s="123"/>
      <c r="V436" s="123"/>
      <c r="W436" s="123"/>
      <c r="X436" s="123"/>
      <c r="Y436" s="123"/>
      <c r="Z436" s="123"/>
    </row>
    <row r="437" spans="1:26" ht="15.75" customHeight="1" x14ac:dyDescent="0.35">
      <c r="A437" s="2"/>
      <c r="B437" s="1"/>
      <c r="C437" s="3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23"/>
      <c r="T437" s="123"/>
      <c r="U437" s="123"/>
      <c r="V437" s="123"/>
      <c r="W437" s="123"/>
      <c r="X437" s="123"/>
      <c r="Y437" s="123"/>
      <c r="Z437" s="123"/>
    </row>
    <row r="438" spans="1:26" ht="15.75" customHeight="1" x14ac:dyDescent="0.35">
      <c r="A438" s="2"/>
      <c r="B438" s="1"/>
      <c r="C438" s="3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23"/>
      <c r="T438" s="123"/>
      <c r="U438" s="123"/>
      <c r="V438" s="123"/>
      <c r="W438" s="123"/>
      <c r="X438" s="123"/>
      <c r="Y438" s="123"/>
      <c r="Z438" s="123"/>
    </row>
    <row r="439" spans="1:26" ht="15.75" customHeight="1" x14ac:dyDescent="0.35">
      <c r="A439" s="2"/>
      <c r="B439" s="1"/>
      <c r="C439" s="3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23"/>
      <c r="T439" s="123"/>
      <c r="U439" s="123"/>
      <c r="V439" s="123"/>
      <c r="W439" s="123"/>
      <c r="X439" s="123"/>
      <c r="Y439" s="123"/>
      <c r="Z439" s="123"/>
    </row>
    <row r="440" spans="1:26" ht="15.75" customHeight="1" x14ac:dyDescent="0.35">
      <c r="A440" s="2"/>
      <c r="B440" s="1"/>
      <c r="C440" s="3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23"/>
      <c r="T440" s="123"/>
      <c r="U440" s="123"/>
      <c r="V440" s="123"/>
      <c r="W440" s="123"/>
      <c r="X440" s="123"/>
      <c r="Y440" s="123"/>
      <c r="Z440" s="123"/>
    </row>
    <row r="441" spans="1:26" ht="15.75" customHeight="1" x14ac:dyDescent="0.35">
      <c r="A441" s="2"/>
      <c r="B441" s="1"/>
      <c r="C441" s="3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23"/>
      <c r="T441" s="123"/>
      <c r="U441" s="123"/>
      <c r="V441" s="123"/>
      <c r="W441" s="123"/>
      <c r="X441" s="123"/>
      <c r="Y441" s="123"/>
      <c r="Z441" s="123"/>
    </row>
    <row r="442" spans="1:26" ht="15.75" customHeight="1" x14ac:dyDescent="0.35">
      <c r="A442" s="2"/>
      <c r="B442" s="1"/>
      <c r="C442" s="3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23"/>
      <c r="T442" s="123"/>
      <c r="U442" s="123"/>
      <c r="V442" s="123"/>
      <c r="W442" s="123"/>
      <c r="X442" s="123"/>
      <c r="Y442" s="123"/>
      <c r="Z442" s="123"/>
    </row>
    <row r="443" spans="1:26" ht="15.75" customHeight="1" x14ac:dyDescent="0.35">
      <c r="A443" s="2"/>
      <c r="B443" s="1"/>
      <c r="C443" s="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23"/>
      <c r="T443" s="123"/>
      <c r="U443" s="123"/>
      <c r="V443" s="123"/>
      <c r="W443" s="123"/>
      <c r="X443" s="123"/>
      <c r="Y443" s="123"/>
      <c r="Z443" s="123"/>
    </row>
    <row r="444" spans="1:26" ht="15.75" customHeight="1" x14ac:dyDescent="0.35">
      <c r="A444" s="2"/>
      <c r="B444" s="1"/>
      <c r="C444" s="3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23"/>
      <c r="T444" s="123"/>
      <c r="U444" s="123"/>
      <c r="V444" s="123"/>
      <c r="W444" s="123"/>
      <c r="X444" s="123"/>
      <c r="Y444" s="123"/>
      <c r="Z444" s="123"/>
    </row>
    <row r="445" spans="1:26" ht="15.75" customHeight="1" x14ac:dyDescent="0.35">
      <c r="A445" s="2"/>
      <c r="B445" s="1"/>
      <c r="C445" s="3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23"/>
      <c r="T445" s="123"/>
      <c r="U445" s="123"/>
      <c r="V445" s="123"/>
      <c r="W445" s="123"/>
      <c r="X445" s="123"/>
      <c r="Y445" s="123"/>
      <c r="Z445" s="123"/>
    </row>
    <row r="446" spans="1:26" ht="15.75" customHeight="1" x14ac:dyDescent="0.35">
      <c r="A446" s="2"/>
      <c r="B446" s="1"/>
      <c r="C446" s="3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23"/>
      <c r="T446" s="123"/>
      <c r="U446" s="123"/>
      <c r="V446" s="123"/>
      <c r="W446" s="123"/>
      <c r="X446" s="123"/>
      <c r="Y446" s="123"/>
      <c r="Z446" s="123"/>
    </row>
    <row r="447" spans="1:26" ht="15.75" customHeight="1" x14ac:dyDescent="0.35">
      <c r="A447" s="2"/>
      <c r="B447" s="1"/>
      <c r="C447" s="3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23"/>
      <c r="T447" s="123"/>
      <c r="U447" s="123"/>
      <c r="V447" s="123"/>
      <c r="W447" s="123"/>
      <c r="X447" s="123"/>
      <c r="Y447" s="123"/>
      <c r="Z447" s="123"/>
    </row>
    <row r="448" spans="1:26" ht="15.75" customHeight="1" x14ac:dyDescent="0.35">
      <c r="A448" s="2"/>
      <c r="B448" s="1"/>
      <c r="C448" s="3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23"/>
      <c r="T448" s="123"/>
      <c r="U448" s="123"/>
      <c r="V448" s="123"/>
      <c r="W448" s="123"/>
      <c r="X448" s="123"/>
      <c r="Y448" s="123"/>
      <c r="Z448" s="123"/>
    </row>
    <row r="449" spans="1:26" ht="15.75" customHeight="1" x14ac:dyDescent="0.35">
      <c r="A449" s="2"/>
      <c r="B449" s="1"/>
      <c r="C449" s="3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23"/>
      <c r="T449" s="123"/>
      <c r="U449" s="123"/>
      <c r="V449" s="123"/>
      <c r="W449" s="123"/>
      <c r="X449" s="123"/>
      <c r="Y449" s="123"/>
      <c r="Z449" s="123"/>
    </row>
    <row r="450" spans="1:26" ht="15.75" customHeight="1" x14ac:dyDescent="0.35">
      <c r="A450" s="2"/>
      <c r="B450" s="1"/>
      <c r="C450" s="3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23"/>
      <c r="T450" s="123"/>
      <c r="U450" s="123"/>
      <c r="V450" s="123"/>
      <c r="W450" s="123"/>
      <c r="X450" s="123"/>
      <c r="Y450" s="123"/>
      <c r="Z450" s="123"/>
    </row>
    <row r="451" spans="1:26" ht="15.75" customHeight="1" x14ac:dyDescent="0.35">
      <c r="A451" s="2"/>
      <c r="B451" s="1"/>
      <c r="C451" s="3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23"/>
      <c r="T451" s="123"/>
      <c r="U451" s="123"/>
      <c r="V451" s="123"/>
      <c r="W451" s="123"/>
      <c r="X451" s="123"/>
      <c r="Y451" s="123"/>
      <c r="Z451" s="123"/>
    </row>
    <row r="452" spans="1:26" ht="15.75" customHeight="1" x14ac:dyDescent="0.35">
      <c r="A452" s="2"/>
      <c r="B452" s="1"/>
      <c r="C452" s="3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23"/>
      <c r="T452" s="123"/>
      <c r="U452" s="123"/>
      <c r="V452" s="123"/>
      <c r="W452" s="123"/>
      <c r="X452" s="123"/>
      <c r="Y452" s="123"/>
      <c r="Z452" s="123"/>
    </row>
    <row r="453" spans="1:26" ht="15.75" customHeight="1" x14ac:dyDescent="0.35">
      <c r="A453" s="2"/>
      <c r="B453" s="1"/>
      <c r="C453" s="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23"/>
      <c r="T453" s="123"/>
      <c r="U453" s="123"/>
      <c r="V453" s="123"/>
      <c r="W453" s="123"/>
      <c r="X453" s="123"/>
      <c r="Y453" s="123"/>
      <c r="Z453" s="123"/>
    </row>
    <row r="454" spans="1:26" ht="15.75" customHeight="1" x14ac:dyDescent="0.35">
      <c r="A454" s="2"/>
      <c r="B454" s="1"/>
      <c r="C454" s="3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23"/>
      <c r="T454" s="123"/>
      <c r="U454" s="123"/>
      <c r="V454" s="123"/>
      <c r="W454" s="123"/>
      <c r="X454" s="123"/>
      <c r="Y454" s="123"/>
      <c r="Z454" s="123"/>
    </row>
    <row r="455" spans="1:26" ht="15.75" customHeight="1" x14ac:dyDescent="0.35">
      <c r="A455" s="2"/>
      <c r="B455" s="1"/>
      <c r="C455" s="3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23"/>
      <c r="T455" s="123"/>
      <c r="U455" s="123"/>
      <c r="V455" s="123"/>
      <c r="W455" s="123"/>
      <c r="X455" s="123"/>
      <c r="Y455" s="123"/>
      <c r="Z455" s="123"/>
    </row>
    <row r="456" spans="1:26" ht="15.75" customHeight="1" x14ac:dyDescent="0.35">
      <c r="A456" s="2"/>
      <c r="B456" s="1"/>
      <c r="C456" s="3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23"/>
      <c r="T456" s="123"/>
      <c r="U456" s="123"/>
      <c r="V456" s="123"/>
      <c r="W456" s="123"/>
      <c r="X456" s="123"/>
      <c r="Y456" s="123"/>
      <c r="Z456" s="123"/>
    </row>
    <row r="457" spans="1:26" ht="15.75" customHeight="1" x14ac:dyDescent="0.35">
      <c r="A457" s="2"/>
      <c r="B457" s="1"/>
      <c r="C457" s="3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23"/>
      <c r="T457" s="123"/>
      <c r="U457" s="123"/>
      <c r="V457" s="123"/>
      <c r="W457" s="123"/>
      <c r="X457" s="123"/>
      <c r="Y457" s="123"/>
      <c r="Z457" s="123"/>
    </row>
    <row r="458" spans="1:26" ht="15.75" customHeight="1" x14ac:dyDescent="0.35">
      <c r="A458" s="2"/>
      <c r="B458" s="1"/>
      <c r="C458" s="3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23"/>
      <c r="T458" s="123"/>
      <c r="U458" s="123"/>
      <c r="V458" s="123"/>
      <c r="W458" s="123"/>
      <c r="X458" s="123"/>
      <c r="Y458" s="123"/>
      <c r="Z458" s="123"/>
    </row>
    <row r="459" spans="1:26" ht="15.75" customHeight="1" x14ac:dyDescent="0.35">
      <c r="A459" s="2"/>
      <c r="B459" s="1"/>
      <c r="C459" s="3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23"/>
      <c r="T459" s="123"/>
      <c r="U459" s="123"/>
      <c r="V459" s="123"/>
      <c r="W459" s="123"/>
      <c r="X459" s="123"/>
      <c r="Y459" s="123"/>
      <c r="Z459" s="123"/>
    </row>
    <row r="460" spans="1:26" ht="15.75" customHeight="1" x14ac:dyDescent="0.35">
      <c r="A460" s="2"/>
      <c r="B460" s="1"/>
      <c r="C460" s="3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23"/>
      <c r="T460" s="123"/>
      <c r="U460" s="123"/>
      <c r="V460" s="123"/>
      <c r="W460" s="123"/>
      <c r="X460" s="123"/>
      <c r="Y460" s="123"/>
      <c r="Z460" s="123"/>
    </row>
    <row r="461" spans="1:26" ht="15.75" customHeight="1" x14ac:dyDescent="0.35">
      <c r="A461" s="2"/>
      <c r="B461" s="1"/>
      <c r="C461" s="3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23"/>
      <c r="T461" s="123"/>
      <c r="U461" s="123"/>
      <c r="V461" s="123"/>
      <c r="W461" s="123"/>
      <c r="X461" s="123"/>
      <c r="Y461" s="123"/>
      <c r="Z461" s="123"/>
    </row>
    <row r="462" spans="1:26" ht="15.75" customHeight="1" x14ac:dyDescent="0.35">
      <c r="A462" s="2"/>
      <c r="B462" s="1"/>
      <c r="C462" s="3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23"/>
      <c r="T462" s="123"/>
      <c r="U462" s="123"/>
      <c r="V462" s="123"/>
      <c r="W462" s="123"/>
      <c r="X462" s="123"/>
      <c r="Y462" s="123"/>
      <c r="Z462" s="123"/>
    </row>
    <row r="463" spans="1:26" ht="15.75" customHeight="1" x14ac:dyDescent="0.35">
      <c r="A463" s="2"/>
      <c r="B463" s="1"/>
      <c r="C463" s="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23"/>
      <c r="T463" s="123"/>
      <c r="U463" s="123"/>
      <c r="V463" s="123"/>
      <c r="W463" s="123"/>
      <c r="X463" s="123"/>
      <c r="Y463" s="123"/>
      <c r="Z463" s="123"/>
    </row>
    <row r="464" spans="1:26" ht="15.75" customHeight="1" x14ac:dyDescent="0.35">
      <c r="A464" s="2"/>
      <c r="B464" s="1"/>
      <c r="C464" s="3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23"/>
      <c r="T464" s="123"/>
      <c r="U464" s="123"/>
      <c r="V464" s="123"/>
      <c r="W464" s="123"/>
      <c r="X464" s="123"/>
      <c r="Y464" s="123"/>
      <c r="Z464" s="123"/>
    </row>
    <row r="465" spans="1:26" ht="15.75" customHeight="1" x14ac:dyDescent="0.35">
      <c r="A465" s="2"/>
      <c r="B465" s="1"/>
      <c r="C465" s="3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23"/>
      <c r="T465" s="123"/>
      <c r="U465" s="123"/>
      <c r="V465" s="123"/>
      <c r="W465" s="123"/>
      <c r="X465" s="123"/>
      <c r="Y465" s="123"/>
      <c r="Z465" s="123"/>
    </row>
    <row r="466" spans="1:26" ht="15.75" customHeight="1" x14ac:dyDescent="0.35">
      <c r="A466" s="2"/>
      <c r="B466" s="1"/>
      <c r="C466" s="3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23"/>
      <c r="T466" s="123"/>
      <c r="U466" s="123"/>
      <c r="V466" s="123"/>
      <c r="W466" s="123"/>
      <c r="X466" s="123"/>
      <c r="Y466" s="123"/>
      <c r="Z466" s="123"/>
    </row>
    <row r="467" spans="1:26" ht="15.75" customHeight="1" x14ac:dyDescent="0.35">
      <c r="A467" s="2"/>
      <c r="B467" s="1"/>
      <c r="C467" s="3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23"/>
      <c r="T467" s="123"/>
      <c r="U467" s="123"/>
      <c r="V467" s="123"/>
      <c r="W467" s="123"/>
      <c r="X467" s="123"/>
      <c r="Y467" s="123"/>
      <c r="Z467" s="123"/>
    </row>
    <row r="468" spans="1:26" ht="15.75" customHeight="1" x14ac:dyDescent="0.35">
      <c r="A468" s="2"/>
      <c r="B468" s="1"/>
      <c r="C468" s="3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23"/>
      <c r="T468" s="123"/>
      <c r="U468" s="123"/>
      <c r="V468" s="123"/>
      <c r="W468" s="123"/>
      <c r="X468" s="123"/>
      <c r="Y468" s="123"/>
      <c r="Z468" s="123"/>
    </row>
    <row r="469" spans="1:26" ht="15.75" customHeight="1" x14ac:dyDescent="0.35">
      <c r="A469" s="2"/>
      <c r="B469" s="1"/>
      <c r="C469" s="3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23"/>
      <c r="T469" s="123"/>
      <c r="U469" s="123"/>
      <c r="V469" s="123"/>
      <c r="W469" s="123"/>
      <c r="X469" s="123"/>
      <c r="Y469" s="123"/>
      <c r="Z469" s="123"/>
    </row>
    <row r="470" spans="1:26" ht="15.75" customHeight="1" x14ac:dyDescent="0.35">
      <c r="A470" s="2"/>
      <c r="B470" s="1"/>
      <c r="C470" s="3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23"/>
      <c r="T470" s="123"/>
      <c r="U470" s="123"/>
      <c r="V470" s="123"/>
      <c r="W470" s="123"/>
      <c r="X470" s="123"/>
      <c r="Y470" s="123"/>
      <c r="Z470" s="123"/>
    </row>
    <row r="471" spans="1:26" ht="15.75" customHeight="1" x14ac:dyDescent="0.35">
      <c r="A471" s="2"/>
      <c r="B471" s="1"/>
      <c r="C471" s="3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23"/>
      <c r="T471" s="123"/>
      <c r="U471" s="123"/>
      <c r="V471" s="123"/>
      <c r="W471" s="123"/>
      <c r="X471" s="123"/>
      <c r="Y471" s="123"/>
      <c r="Z471" s="123"/>
    </row>
    <row r="472" spans="1:26" ht="15.75" customHeight="1" x14ac:dyDescent="0.35">
      <c r="A472" s="2"/>
      <c r="B472" s="1"/>
      <c r="C472" s="3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23"/>
      <c r="T472" s="123"/>
      <c r="U472" s="123"/>
      <c r="V472" s="123"/>
      <c r="W472" s="123"/>
      <c r="X472" s="123"/>
      <c r="Y472" s="123"/>
      <c r="Z472" s="123"/>
    </row>
    <row r="473" spans="1:26" ht="15.75" customHeight="1" x14ac:dyDescent="0.35">
      <c r="A473" s="2"/>
      <c r="B473" s="1"/>
      <c r="C473" s="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23"/>
      <c r="T473" s="123"/>
      <c r="U473" s="123"/>
      <c r="V473" s="123"/>
      <c r="W473" s="123"/>
      <c r="X473" s="123"/>
      <c r="Y473" s="123"/>
      <c r="Z473" s="123"/>
    </row>
    <row r="474" spans="1:26" ht="15.75" customHeight="1" x14ac:dyDescent="0.35">
      <c r="A474" s="2"/>
      <c r="B474" s="1"/>
      <c r="C474" s="3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23"/>
      <c r="T474" s="123"/>
      <c r="U474" s="123"/>
      <c r="V474" s="123"/>
      <c r="W474" s="123"/>
      <c r="X474" s="123"/>
      <c r="Y474" s="123"/>
      <c r="Z474" s="123"/>
    </row>
    <row r="475" spans="1:26" ht="15.75" customHeight="1" x14ac:dyDescent="0.35">
      <c r="A475" s="2"/>
      <c r="B475" s="1"/>
      <c r="C475" s="3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23"/>
      <c r="T475" s="123"/>
      <c r="U475" s="123"/>
      <c r="V475" s="123"/>
      <c r="W475" s="123"/>
      <c r="X475" s="123"/>
      <c r="Y475" s="123"/>
      <c r="Z475" s="123"/>
    </row>
    <row r="476" spans="1:26" ht="15.75" customHeight="1" x14ac:dyDescent="0.35">
      <c r="A476" s="2"/>
      <c r="B476" s="1"/>
      <c r="C476" s="3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23"/>
      <c r="T476" s="123"/>
      <c r="U476" s="123"/>
      <c r="V476" s="123"/>
      <c r="W476" s="123"/>
      <c r="X476" s="123"/>
      <c r="Y476" s="123"/>
      <c r="Z476" s="123"/>
    </row>
    <row r="477" spans="1:26" ht="15.75" customHeight="1" x14ac:dyDescent="0.35">
      <c r="A477" s="2"/>
      <c r="B477" s="1"/>
      <c r="C477" s="3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23"/>
      <c r="T477" s="123"/>
      <c r="U477" s="123"/>
      <c r="V477" s="123"/>
      <c r="W477" s="123"/>
      <c r="X477" s="123"/>
      <c r="Y477" s="123"/>
      <c r="Z477" s="123"/>
    </row>
    <row r="478" spans="1:26" ht="15.75" customHeight="1" x14ac:dyDescent="0.35">
      <c r="A478" s="2"/>
      <c r="B478" s="1"/>
      <c r="C478" s="3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23"/>
      <c r="T478" s="123"/>
      <c r="U478" s="123"/>
      <c r="V478" s="123"/>
      <c r="W478" s="123"/>
      <c r="X478" s="123"/>
      <c r="Y478" s="123"/>
      <c r="Z478" s="123"/>
    </row>
    <row r="479" spans="1:26" ht="15.75" customHeight="1" x14ac:dyDescent="0.35">
      <c r="A479" s="2"/>
      <c r="B479" s="1"/>
      <c r="C479" s="3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23"/>
      <c r="T479" s="123"/>
      <c r="U479" s="123"/>
      <c r="V479" s="123"/>
      <c r="W479" s="123"/>
      <c r="X479" s="123"/>
      <c r="Y479" s="123"/>
      <c r="Z479" s="123"/>
    </row>
    <row r="480" spans="1:26" ht="15.75" customHeight="1" x14ac:dyDescent="0.35">
      <c r="A480" s="2"/>
      <c r="B480" s="1"/>
      <c r="C480" s="3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23"/>
      <c r="T480" s="123"/>
      <c r="U480" s="123"/>
      <c r="V480" s="123"/>
      <c r="W480" s="123"/>
      <c r="X480" s="123"/>
      <c r="Y480" s="123"/>
      <c r="Z480" s="123"/>
    </row>
    <row r="481" spans="1:26" ht="15.75" customHeight="1" x14ac:dyDescent="0.35">
      <c r="A481" s="2"/>
      <c r="B481" s="1"/>
      <c r="C481" s="3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23"/>
      <c r="T481" s="123"/>
      <c r="U481" s="123"/>
      <c r="V481" s="123"/>
      <c r="W481" s="123"/>
      <c r="X481" s="123"/>
      <c r="Y481" s="123"/>
      <c r="Z481" s="123"/>
    </row>
    <row r="482" spans="1:26" ht="15.75" customHeight="1" x14ac:dyDescent="0.35">
      <c r="A482" s="2"/>
      <c r="B482" s="1"/>
      <c r="C482" s="3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23"/>
      <c r="T482" s="123"/>
      <c r="U482" s="123"/>
      <c r="V482" s="123"/>
      <c r="W482" s="123"/>
      <c r="X482" s="123"/>
      <c r="Y482" s="123"/>
      <c r="Z482" s="123"/>
    </row>
    <row r="483" spans="1:26" ht="15.75" customHeight="1" x14ac:dyDescent="0.35">
      <c r="A483" s="2"/>
      <c r="B483" s="1"/>
      <c r="C483" s="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23"/>
      <c r="T483" s="123"/>
      <c r="U483" s="123"/>
      <c r="V483" s="123"/>
      <c r="W483" s="123"/>
      <c r="X483" s="123"/>
      <c r="Y483" s="123"/>
      <c r="Z483" s="123"/>
    </row>
    <row r="484" spans="1:26" ht="15.75" customHeight="1" x14ac:dyDescent="0.35">
      <c r="A484" s="2"/>
      <c r="B484" s="1"/>
      <c r="C484" s="3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23"/>
      <c r="T484" s="123"/>
      <c r="U484" s="123"/>
      <c r="V484" s="123"/>
      <c r="W484" s="123"/>
      <c r="X484" s="123"/>
      <c r="Y484" s="123"/>
      <c r="Z484" s="123"/>
    </row>
    <row r="485" spans="1:26" ht="15.75" customHeight="1" x14ac:dyDescent="0.35">
      <c r="A485" s="2"/>
      <c r="B485" s="1"/>
      <c r="C485" s="3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23"/>
      <c r="T485" s="123"/>
      <c r="U485" s="123"/>
      <c r="V485" s="123"/>
      <c r="W485" s="123"/>
      <c r="X485" s="123"/>
      <c r="Y485" s="123"/>
      <c r="Z485" s="123"/>
    </row>
    <row r="486" spans="1:26" ht="15.75" customHeight="1" x14ac:dyDescent="0.35">
      <c r="A486" s="2"/>
      <c r="B486" s="1"/>
      <c r="C486" s="3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23"/>
      <c r="T486" s="123"/>
      <c r="U486" s="123"/>
      <c r="V486" s="123"/>
      <c r="W486" s="123"/>
      <c r="X486" s="123"/>
      <c r="Y486" s="123"/>
      <c r="Z486" s="123"/>
    </row>
    <row r="487" spans="1:26" ht="15.75" customHeight="1" x14ac:dyDescent="0.35">
      <c r="A487" s="2"/>
      <c r="B487" s="1"/>
      <c r="C487" s="3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23"/>
      <c r="T487" s="123"/>
      <c r="U487" s="123"/>
      <c r="V487" s="123"/>
      <c r="W487" s="123"/>
      <c r="X487" s="123"/>
      <c r="Y487" s="123"/>
      <c r="Z487" s="123"/>
    </row>
    <row r="488" spans="1:26" ht="15.75" customHeight="1" x14ac:dyDescent="0.35">
      <c r="A488" s="2"/>
      <c r="B488" s="1"/>
      <c r="C488" s="3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23"/>
      <c r="T488" s="123"/>
      <c r="U488" s="123"/>
      <c r="V488" s="123"/>
      <c r="W488" s="123"/>
      <c r="X488" s="123"/>
      <c r="Y488" s="123"/>
      <c r="Z488" s="123"/>
    </row>
    <row r="489" spans="1:26" ht="15.75" customHeight="1" x14ac:dyDescent="0.35">
      <c r="A489" s="2"/>
      <c r="B489" s="1"/>
      <c r="C489" s="3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23"/>
      <c r="T489" s="123"/>
      <c r="U489" s="123"/>
      <c r="V489" s="123"/>
      <c r="W489" s="123"/>
      <c r="X489" s="123"/>
      <c r="Y489" s="123"/>
      <c r="Z489" s="123"/>
    </row>
    <row r="490" spans="1:26" ht="15.75" customHeight="1" x14ac:dyDescent="0.35">
      <c r="A490" s="2"/>
      <c r="B490" s="1"/>
      <c r="C490" s="3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23"/>
      <c r="T490" s="123"/>
      <c r="U490" s="123"/>
      <c r="V490" s="123"/>
      <c r="W490" s="123"/>
      <c r="X490" s="123"/>
      <c r="Y490" s="123"/>
      <c r="Z490" s="123"/>
    </row>
    <row r="491" spans="1:26" ht="15.75" customHeight="1" x14ac:dyDescent="0.35">
      <c r="A491" s="2"/>
      <c r="B491" s="1"/>
      <c r="C491" s="3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23"/>
      <c r="T491" s="123"/>
      <c r="U491" s="123"/>
      <c r="V491" s="123"/>
      <c r="W491" s="123"/>
      <c r="X491" s="123"/>
      <c r="Y491" s="123"/>
      <c r="Z491" s="123"/>
    </row>
    <row r="492" spans="1:26" ht="15.75" customHeight="1" x14ac:dyDescent="0.35">
      <c r="A492" s="2"/>
      <c r="B492" s="1"/>
      <c r="C492" s="3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23"/>
      <c r="T492" s="123"/>
      <c r="U492" s="123"/>
      <c r="V492" s="123"/>
      <c r="W492" s="123"/>
      <c r="X492" s="123"/>
      <c r="Y492" s="123"/>
      <c r="Z492" s="123"/>
    </row>
    <row r="493" spans="1:26" ht="15.75" customHeight="1" x14ac:dyDescent="0.35">
      <c r="A493" s="2"/>
      <c r="B493" s="1"/>
      <c r="C493" s="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23"/>
      <c r="T493" s="123"/>
      <c r="U493" s="123"/>
      <c r="V493" s="123"/>
      <c r="W493" s="123"/>
      <c r="X493" s="123"/>
      <c r="Y493" s="123"/>
      <c r="Z493" s="123"/>
    </row>
    <row r="494" spans="1:26" ht="15.75" customHeight="1" x14ac:dyDescent="0.35">
      <c r="A494" s="2"/>
      <c r="B494" s="1"/>
      <c r="C494" s="3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23"/>
      <c r="T494" s="123"/>
      <c r="U494" s="123"/>
      <c r="V494" s="123"/>
      <c r="W494" s="123"/>
      <c r="X494" s="123"/>
      <c r="Y494" s="123"/>
      <c r="Z494" s="123"/>
    </row>
    <row r="495" spans="1:26" ht="15.75" customHeight="1" x14ac:dyDescent="0.35">
      <c r="A495" s="2"/>
      <c r="B495" s="1"/>
      <c r="C495" s="3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23"/>
      <c r="T495" s="123"/>
      <c r="U495" s="123"/>
      <c r="V495" s="123"/>
      <c r="W495" s="123"/>
      <c r="X495" s="123"/>
      <c r="Y495" s="123"/>
      <c r="Z495" s="123"/>
    </row>
    <row r="496" spans="1:26" ht="15.75" customHeight="1" x14ac:dyDescent="0.35">
      <c r="A496" s="2"/>
      <c r="B496" s="1"/>
      <c r="C496" s="3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23"/>
      <c r="T496" s="123"/>
      <c r="U496" s="123"/>
      <c r="V496" s="123"/>
      <c r="W496" s="123"/>
      <c r="X496" s="123"/>
      <c r="Y496" s="123"/>
      <c r="Z496" s="123"/>
    </row>
    <row r="497" spans="1:26" ht="15.75" customHeight="1" x14ac:dyDescent="0.35">
      <c r="A497" s="2"/>
      <c r="B497" s="1"/>
      <c r="C497" s="3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23"/>
      <c r="T497" s="123"/>
      <c r="U497" s="123"/>
      <c r="V497" s="123"/>
      <c r="W497" s="123"/>
      <c r="X497" s="123"/>
      <c r="Y497" s="123"/>
      <c r="Z497" s="123"/>
    </row>
    <row r="498" spans="1:26" ht="15.75" customHeight="1" x14ac:dyDescent="0.35">
      <c r="A498" s="2"/>
      <c r="B498" s="1"/>
      <c r="C498" s="3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23"/>
      <c r="T498" s="123"/>
      <c r="U498" s="123"/>
      <c r="V498" s="123"/>
      <c r="W498" s="123"/>
      <c r="X498" s="123"/>
      <c r="Y498" s="123"/>
      <c r="Z498" s="123"/>
    </row>
    <row r="499" spans="1:26" ht="15.75" customHeight="1" x14ac:dyDescent="0.35">
      <c r="A499" s="2"/>
      <c r="B499" s="1"/>
      <c r="C499" s="3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23"/>
      <c r="T499" s="123"/>
      <c r="U499" s="123"/>
      <c r="V499" s="123"/>
      <c r="W499" s="123"/>
      <c r="X499" s="123"/>
      <c r="Y499" s="123"/>
      <c r="Z499" s="123"/>
    </row>
    <row r="500" spans="1:26" ht="15.75" customHeight="1" x14ac:dyDescent="0.35">
      <c r="A500" s="2"/>
      <c r="B500" s="1"/>
      <c r="C500" s="3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23"/>
      <c r="T500" s="123"/>
      <c r="U500" s="123"/>
      <c r="V500" s="123"/>
      <c r="W500" s="123"/>
      <c r="X500" s="123"/>
      <c r="Y500" s="123"/>
      <c r="Z500" s="123"/>
    </row>
    <row r="501" spans="1:26" ht="15.75" customHeight="1" x14ac:dyDescent="0.35">
      <c r="A501" s="2"/>
      <c r="B501" s="1"/>
      <c r="C501" s="3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23"/>
      <c r="T501" s="123"/>
      <c r="U501" s="123"/>
      <c r="V501" s="123"/>
      <c r="W501" s="123"/>
      <c r="X501" s="123"/>
      <c r="Y501" s="123"/>
      <c r="Z501" s="123"/>
    </row>
    <row r="502" spans="1:26" ht="15.75" customHeight="1" x14ac:dyDescent="0.35">
      <c r="A502" s="2"/>
      <c r="B502" s="1"/>
      <c r="C502" s="3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23"/>
      <c r="T502" s="123"/>
      <c r="U502" s="123"/>
      <c r="V502" s="123"/>
      <c r="W502" s="123"/>
      <c r="X502" s="123"/>
      <c r="Y502" s="123"/>
      <c r="Z502" s="123"/>
    </row>
    <row r="503" spans="1:26" ht="15.75" customHeight="1" x14ac:dyDescent="0.35">
      <c r="A503" s="2"/>
      <c r="B503" s="1"/>
      <c r="C503" s="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23"/>
      <c r="T503" s="123"/>
      <c r="U503" s="123"/>
      <c r="V503" s="123"/>
      <c r="W503" s="123"/>
      <c r="X503" s="123"/>
      <c r="Y503" s="123"/>
      <c r="Z503" s="123"/>
    </row>
    <row r="504" spans="1:26" ht="15.75" customHeight="1" x14ac:dyDescent="0.35">
      <c r="A504" s="2"/>
      <c r="B504" s="1"/>
      <c r="C504" s="3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23"/>
      <c r="T504" s="123"/>
      <c r="U504" s="123"/>
      <c r="V504" s="123"/>
      <c r="W504" s="123"/>
      <c r="X504" s="123"/>
      <c r="Y504" s="123"/>
      <c r="Z504" s="123"/>
    </row>
    <row r="505" spans="1:26" ht="15.75" customHeight="1" x14ac:dyDescent="0.35">
      <c r="A505" s="2"/>
      <c r="B505" s="1"/>
      <c r="C505" s="3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23"/>
      <c r="T505" s="123"/>
      <c r="U505" s="123"/>
      <c r="V505" s="123"/>
      <c r="W505" s="123"/>
      <c r="X505" s="123"/>
      <c r="Y505" s="123"/>
      <c r="Z505" s="123"/>
    </row>
    <row r="506" spans="1:26" ht="15.75" customHeight="1" x14ac:dyDescent="0.35">
      <c r="A506" s="2"/>
      <c r="B506" s="1"/>
      <c r="C506" s="3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23"/>
      <c r="T506" s="123"/>
      <c r="U506" s="123"/>
      <c r="V506" s="123"/>
      <c r="W506" s="123"/>
      <c r="X506" s="123"/>
      <c r="Y506" s="123"/>
      <c r="Z506" s="123"/>
    </row>
    <row r="507" spans="1:26" ht="15.75" customHeight="1" x14ac:dyDescent="0.35">
      <c r="A507" s="2"/>
      <c r="B507" s="1"/>
      <c r="C507" s="3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23"/>
      <c r="T507" s="123"/>
      <c r="U507" s="123"/>
      <c r="V507" s="123"/>
      <c r="W507" s="123"/>
      <c r="X507" s="123"/>
      <c r="Y507" s="123"/>
      <c r="Z507" s="123"/>
    </row>
    <row r="508" spans="1:26" ht="15.75" customHeight="1" x14ac:dyDescent="0.35">
      <c r="A508" s="2"/>
      <c r="B508" s="1"/>
      <c r="C508" s="3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23"/>
      <c r="T508" s="123"/>
      <c r="U508" s="123"/>
      <c r="V508" s="123"/>
      <c r="W508" s="123"/>
      <c r="X508" s="123"/>
      <c r="Y508" s="123"/>
      <c r="Z508" s="123"/>
    </row>
    <row r="509" spans="1:26" ht="15.75" customHeight="1" x14ac:dyDescent="0.35">
      <c r="A509" s="2"/>
      <c r="B509" s="1"/>
      <c r="C509" s="3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23"/>
      <c r="T509" s="123"/>
      <c r="U509" s="123"/>
      <c r="V509" s="123"/>
      <c r="W509" s="123"/>
      <c r="X509" s="123"/>
      <c r="Y509" s="123"/>
      <c r="Z509" s="123"/>
    </row>
    <row r="510" spans="1:26" ht="15.75" customHeight="1" x14ac:dyDescent="0.35">
      <c r="A510" s="2"/>
      <c r="B510" s="1"/>
      <c r="C510" s="3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23"/>
      <c r="T510" s="123"/>
      <c r="U510" s="123"/>
      <c r="V510" s="123"/>
      <c r="W510" s="123"/>
      <c r="X510" s="123"/>
      <c r="Y510" s="123"/>
      <c r="Z510" s="123"/>
    </row>
    <row r="511" spans="1:26" ht="15.75" customHeight="1" x14ac:dyDescent="0.35">
      <c r="A511" s="2"/>
      <c r="B511" s="1"/>
      <c r="C511" s="3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23"/>
      <c r="T511" s="123"/>
      <c r="U511" s="123"/>
      <c r="V511" s="123"/>
      <c r="W511" s="123"/>
      <c r="X511" s="123"/>
      <c r="Y511" s="123"/>
      <c r="Z511" s="123"/>
    </row>
    <row r="512" spans="1:26" ht="15.75" customHeight="1" x14ac:dyDescent="0.35">
      <c r="A512" s="2"/>
      <c r="B512" s="1"/>
      <c r="C512" s="3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23"/>
      <c r="T512" s="123"/>
      <c r="U512" s="123"/>
      <c r="V512" s="123"/>
      <c r="W512" s="123"/>
      <c r="X512" s="123"/>
      <c r="Y512" s="123"/>
      <c r="Z512" s="123"/>
    </row>
    <row r="513" spans="1:26" ht="15.75" customHeight="1" x14ac:dyDescent="0.35">
      <c r="A513" s="2"/>
      <c r="B513" s="1"/>
      <c r="C513" s="3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23"/>
      <c r="T513" s="123"/>
      <c r="U513" s="123"/>
      <c r="V513" s="123"/>
      <c r="W513" s="123"/>
      <c r="X513" s="123"/>
      <c r="Y513" s="123"/>
      <c r="Z513" s="123"/>
    </row>
    <row r="514" spans="1:26" ht="15.75" customHeight="1" x14ac:dyDescent="0.35">
      <c r="A514" s="2"/>
      <c r="B514" s="1"/>
      <c r="C514" s="3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23"/>
      <c r="T514" s="123"/>
      <c r="U514" s="123"/>
      <c r="V514" s="123"/>
      <c r="W514" s="123"/>
      <c r="X514" s="123"/>
      <c r="Y514" s="123"/>
      <c r="Z514" s="123"/>
    </row>
    <row r="515" spans="1:26" ht="15.75" customHeight="1" x14ac:dyDescent="0.35">
      <c r="A515" s="2"/>
      <c r="B515" s="1"/>
      <c r="C515" s="3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23"/>
      <c r="T515" s="123"/>
      <c r="U515" s="123"/>
      <c r="V515" s="123"/>
      <c r="W515" s="123"/>
      <c r="X515" s="123"/>
      <c r="Y515" s="123"/>
      <c r="Z515" s="123"/>
    </row>
    <row r="516" spans="1:26" ht="15.75" customHeight="1" x14ac:dyDescent="0.35">
      <c r="A516" s="2"/>
      <c r="B516" s="1"/>
      <c r="C516" s="3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23"/>
      <c r="T516" s="123"/>
      <c r="U516" s="123"/>
      <c r="V516" s="123"/>
      <c r="W516" s="123"/>
      <c r="X516" s="123"/>
      <c r="Y516" s="123"/>
      <c r="Z516" s="123"/>
    </row>
    <row r="517" spans="1:26" ht="15.75" customHeight="1" x14ac:dyDescent="0.35">
      <c r="A517" s="2"/>
      <c r="B517" s="1"/>
      <c r="C517" s="3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23"/>
      <c r="T517" s="123"/>
      <c r="U517" s="123"/>
      <c r="V517" s="123"/>
      <c r="W517" s="123"/>
      <c r="X517" s="123"/>
      <c r="Y517" s="123"/>
      <c r="Z517" s="123"/>
    </row>
    <row r="518" spans="1:26" ht="15.75" customHeight="1" x14ac:dyDescent="0.35">
      <c r="A518" s="2"/>
      <c r="B518" s="1"/>
      <c r="C518" s="3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23"/>
      <c r="T518" s="123"/>
      <c r="U518" s="123"/>
      <c r="V518" s="123"/>
      <c r="W518" s="123"/>
      <c r="X518" s="123"/>
      <c r="Y518" s="123"/>
      <c r="Z518" s="123"/>
    </row>
    <row r="519" spans="1:26" ht="15.75" customHeight="1" x14ac:dyDescent="0.35">
      <c r="A519" s="2"/>
      <c r="B519" s="1"/>
      <c r="C519" s="3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23"/>
      <c r="T519" s="123"/>
      <c r="U519" s="123"/>
      <c r="V519" s="123"/>
      <c r="W519" s="123"/>
      <c r="X519" s="123"/>
      <c r="Y519" s="123"/>
      <c r="Z519" s="123"/>
    </row>
    <row r="520" spans="1:26" ht="15.75" customHeight="1" x14ac:dyDescent="0.35">
      <c r="A520" s="2"/>
      <c r="B520" s="1"/>
      <c r="C520" s="3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23"/>
      <c r="T520" s="123"/>
      <c r="U520" s="123"/>
      <c r="V520" s="123"/>
      <c r="W520" s="123"/>
      <c r="X520" s="123"/>
      <c r="Y520" s="123"/>
      <c r="Z520" s="123"/>
    </row>
    <row r="521" spans="1:26" ht="15.75" customHeight="1" x14ac:dyDescent="0.35">
      <c r="A521" s="2"/>
      <c r="B521" s="1"/>
      <c r="C521" s="3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23"/>
      <c r="T521" s="123"/>
      <c r="U521" s="123"/>
      <c r="V521" s="123"/>
      <c r="W521" s="123"/>
      <c r="X521" s="123"/>
      <c r="Y521" s="123"/>
      <c r="Z521" s="123"/>
    </row>
    <row r="522" spans="1:26" ht="15.75" customHeight="1" x14ac:dyDescent="0.35">
      <c r="A522" s="2"/>
      <c r="B522" s="1"/>
      <c r="C522" s="3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23"/>
      <c r="T522" s="123"/>
      <c r="U522" s="123"/>
      <c r="V522" s="123"/>
      <c r="W522" s="123"/>
      <c r="X522" s="123"/>
      <c r="Y522" s="123"/>
      <c r="Z522" s="123"/>
    </row>
    <row r="523" spans="1:26" ht="15.75" customHeight="1" x14ac:dyDescent="0.35">
      <c r="A523" s="2"/>
      <c r="B523" s="1"/>
      <c r="C523" s="3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23"/>
      <c r="T523" s="123"/>
      <c r="U523" s="123"/>
      <c r="V523" s="123"/>
      <c r="W523" s="123"/>
      <c r="X523" s="123"/>
      <c r="Y523" s="123"/>
      <c r="Z523" s="123"/>
    </row>
    <row r="524" spans="1:26" ht="15.75" customHeight="1" x14ac:dyDescent="0.35">
      <c r="A524" s="2"/>
      <c r="B524" s="1"/>
      <c r="C524" s="3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23"/>
      <c r="T524" s="123"/>
      <c r="U524" s="123"/>
      <c r="V524" s="123"/>
      <c r="W524" s="123"/>
      <c r="X524" s="123"/>
      <c r="Y524" s="123"/>
      <c r="Z524" s="123"/>
    </row>
    <row r="525" spans="1:26" ht="15.75" customHeight="1" x14ac:dyDescent="0.35">
      <c r="A525" s="2"/>
      <c r="B525" s="1"/>
      <c r="C525" s="3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23"/>
      <c r="T525" s="123"/>
      <c r="U525" s="123"/>
      <c r="V525" s="123"/>
      <c r="W525" s="123"/>
      <c r="X525" s="123"/>
      <c r="Y525" s="123"/>
      <c r="Z525" s="123"/>
    </row>
    <row r="526" spans="1:26" ht="15.75" customHeight="1" x14ac:dyDescent="0.35">
      <c r="A526" s="2"/>
      <c r="B526" s="1"/>
      <c r="C526" s="3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23"/>
      <c r="T526" s="123"/>
      <c r="U526" s="123"/>
      <c r="V526" s="123"/>
      <c r="W526" s="123"/>
      <c r="X526" s="123"/>
      <c r="Y526" s="123"/>
      <c r="Z526" s="123"/>
    </row>
    <row r="527" spans="1:26" ht="15.75" customHeight="1" x14ac:dyDescent="0.35">
      <c r="A527" s="2"/>
      <c r="B527" s="1"/>
      <c r="C527" s="3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23"/>
      <c r="T527" s="123"/>
      <c r="U527" s="123"/>
      <c r="V527" s="123"/>
      <c r="W527" s="123"/>
      <c r="X527" s="123"/>
      <c r="Y527" s="123"/>
      <c r="Z527" s="123"/>
    </row>
    <row r="528" spans="1:26" ht="15.75" customHeight="1" x14ac:dyDescent="0.35">
      <c r="A528" s="2"/>
      <c r="B528" s="1"/>
      <c r="C528" s="3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23"/>
      <c r="T528" s="123"/>
      <c r="U528" s="123"/>
      <c r="V528" s="123"/>
      <c r="W528" s="123"/>
      <c r="X528" s="123"/>
      <c r="Y528" s="123"/>
      <c r="Z528" s="123"/>
    </row>
    <row r="529" spans="1:26" ht="15.75" customHeight="1" x14ac:dyDescent="0.35">
      <c r="A529" s="2"/>
      <c r="B529" s="1"/>
      <c r="C529" s="3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23"/>
      <c r="T529" s="123"/>
      <c r="U529" s="123"/>
      <c r="V529" s="123"/>
      <c r="W529" s="123"/>
      <c r="X529" s="123"/>
      <c r="Y529" s="123"/>
      <c r="Z529" s="123"/>
    </row>
    <row r="530" spans="1:26" ht="15.75" customHeight="1" x14ac:dyDescent="0.35">
      <c r="A530" s="2"/>
      <c r="B530" s="1"/>
      <c r="C530" s="3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23"/>
      <c r="T530" s="123"/>
      <c r="U530" s="123"/>
      <c r="V530" s="123"/>
      <c r="W530" s="123"/>
      <c r="X530" s="123"/>
      <c r="Y530" s="123"/>
      <c r="Z530" s="123"/>
    </row>
    <row r="531" spans="1:26" ht="15.75" customHeight="1" x14ac:dyDescent="0.35">
      <c r="A531" s="2"/>
      <c r="B531" s="1"/>
      <c r="C531" s="3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23"/>
      <c r="T531" s="123"/>
      <c r="U531" s="123"/>
      <c r="V531" s="123"/>
      <c r="W531" s="123"/>
      <c r="X531" s="123"/>
      <c r="Y531" s="123"/>
      <c r="Z531" s="123"/>
    </row>
    <row r="532" spans="1:26" ht="15.75" customHeight="1" x14ac:dyDescent="0.35">
      <c r="A532" s="2"/>
      <c r="B532" s="1"/>
      <c r="C532" s="3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23"/>
      <c r="T532" s="123"/>
      <c r="U532" s="123"/>
      <c r="V532" s="123"/>
      <c r="W532" s="123"/>
      <c r="X532" s="123"/>
      <c r="Y532" s="123"/>
      <c r="Z532" s="123"/>
    </row>
    <row r="533" spans="1:26" ht="15.75" customHeight="1" x14ac:dyDescent="0.35">
      <c r="A533" s="2"/>
      <c r="B533" s="1"/>
      <c r="C533" s="3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23"/>
      <c r="T533" s="123"/>
      <c r="U533" s="123"/>
      <c r="V533" s="123"/>
      <c r="W533" s="123"/>
      <c r="X533" s="123"/>
      <c r="Y533" s="123"/>
      <c r="Z533" s="123"/>
    </row>
    <row r="534" spans="1:26" ht="15.75" customHeight="1" x14ac:dyDescent="0.35">
      <c r="A534" s="2"/>
      <c r="B534" s="1"/>
      <c r="C534" s="3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23"/>
      <c r="T534" s="123"/>
      <c r="U534" s="123"/>
      <c r="V534" s="123"/>
      <c r="W534" s="123"/>
      <c r="X534" s="123"/>
      <c r="Y534" s="123"/>
      <c r="Z534" s="123"/>
    </row>
    <row r="535" spans="1:26" ht="15.75" customHeight="1" x14ac:dyDescent="0.35">
      <c r="A535" s="2"/>
      <c r="B535" s="1"/>
      <c r="C535" s="3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23"/>
      <c r="T535" s="123"/>
      <c r="U535" s="123"/>
      <c r="V535" s="123"/>
      <c r="W535" s="123"/>
      <c r="X535" s="123"/>
      <c r="Y535" s="123"/>
      <c r="Z535" s="123"/>
    </row>
    <row r="536" spans="1:26" ht="15.75" customHeight="1" x14ac:dyDescent="0.35">
      <c r="A536" s="2"/>
      <c r="B536" s="1"/>
      <c r="C536" s="3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23"/>
      <c r="T536" s="123"/>
      <c r="U536" s="123"/>
      <c r="V536" s="123"/>
      <c r="W536" s="123"/>
      <c r="X536" s="123"/>
      <c r="Y536" s="123"/>
      <c r="Z536" s="123"/>
    </row>
    <row r="537" spans="1:26" ht="15.75" customHeight="1" x14ac:dyDescent="0.35">
      <c r="A537" s="2"/>
      <c r="B537" s="1"/>
      <c r="C537" s="3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23"/>
      <c r="T537" s="123"/>
      <c r="U537" s="123"/>
      <c r="V537" s="123"/>
      <c r="W537" s="123"/>
      <c r="X537" s="123"/>
      <c r="Y537" s="123"/>
      <c r="Z537" s="123"/>
    </row>
    <row r="538" spans="1:26" ht="15.75" customHeight="1" x14ac:dyDescent="0.35">
      <c r="A538" s="2"/>
      <c r="B538" s="1"/>
      <c r="C538" s="3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23"/>
      <c r="T538" s="123"/>
      <c r="U538" s="123"/>
      <c r="V538" s="123"/>
      <c r="W538" s="123"/>
      <c r="X538" s="123"/>
      <c r="Y538" s="123"/>
      <c r="Z538" s="123"/>
    </row>
    <row r="539" spans="1:26" ht="15.75" customHeight="1" x14ac:dyDescent="0.35">
      <c r="A539" s="2"/>
      <c r="B539" s="1"/>
      <c r="C539" s="3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23"/>
      <c r="T539" s="123"/>
      <c r="U539" s="123"/>
      <c r="V539" s="123"/>
      <c r="W539" s="123"/>
      <c r="X539" s="123"/>
      <c r="Y539" s="123"/>
      <c r="Z539" s="123"/>
    </row>
    <row r="540" spans="1:26" ht="15.75" customHeight="1" x14ac:dyDescent="0.35">
      <c r="A540" s="2"/>
      <c r="B540" s="1"/>
      <c r="C540" s="3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23"/>
      <c r="T540" s="123"/>
      <c r="U540" s="123"/>
      <c r="V540" s="123"/>
      <c r="W540" s="123"/>
      <c r="X540" s="123"/>
      <c r="Y540" s="123"/>
      <c r="Z540" s="123"/>
    </row>
    <row r="541" spans="1:26" ht="15.75" customHeight="1" x14ac:dyDescent="0.35">
      <c r="A541" s="2"/>
      <c r="B541" s="1"/>
      <c r="C541" s="3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23"/>
      <c r="T541" s="123"/>
      <c r="U541" s="123"/>
      <c r="V541" s="123"/>
      <c r="W541" s="123"/>
      <c r="X541" s="123"/>
      <c r="Y541" s="123"/>
      <c r="Z541" s="123"/>
    </row>
    <row r="542" spans="1:26" ht="15.75" customHeight="1" x14ac:dyDescent="0.35">
      <c r="A542" s="2"/>
      <c r="B542" s="1"/>
      <c r="C542" s="3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23"/>
      <c r="T542" s="123"/>
      <c r="U542" s="123"/>
      <c r="V542" s="123"/>
      <c r="W542" s="123"/>
      <c r="X542" s="123"/>
      <c r="Y542" s="123"/>
      <c r="Z542" s="123"/>
    </row>
    <row r="543" spans="1:26" ht="15.75" customHeight="1" x14ac:dyDescent="0.35">
      <c r="A543" s="2"/>
      <c r="B543" s="1"/>
      <c r="C543" s="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23"/>
      <c r="T543" s="123"/>
      <c r="U543" s="123"/>
      <c r="V543" s="123"/>
      <c r="W543" s="123"/>
      <c r="X543" s="123"/>
      <c r="Y543" s="123"/>
      <c r="Z543" s="123"/>
    </row>
    <row r="544" spans="1:26" ht="15.75" customHeight="1" x14ac:dyDescent="0.35">
      <c r="A544" s="2"/>
      <c r="B544" s="1"/>
      <c r="C544" s="3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23"/>
      <c r="T544" s="123"/>
      <c r="U544" s="123"/>
      <c r="V544" s="123"/>
      <c r="W544" s="123"/>
      <c r="X544" s="123"/>
      <c r="Y544" s="123"/>
      <c r="Z544" s="123"/>
    </row>
    <row r="545" spans="1:26" ht="15.75" customHeight="1" x14ac:dyDescent="0.35">
      <c r="A545" s="2"/>
      <c r="B545" s="1"/>
      <c r="C545" s="3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23"/>
      <c r="T545" s="123"/>
      <c r="U545" s="123"/>
      <c r="V545" s="123"/>
      <c r="W545" s="123"/>
      <c r="X545" s="123"/>
      <c r="Y545" s="123"/>
      <c r="Z545" s="123"/>
    </row>
    <row r="546" spans="1:26" ht="15.75" customHeight="1" x14ac:dyDescent="0.35">
      <c r="A546" s="2"/>
      <c r="B546" s="1"/>
      <c r="C546" s="3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23"/>
      <c r="T546" s="123"/>
      <c r="U546" s="123"/>
      <c r="V546" s="123"/>
      <c r="W546" s="123"/>
      <c r="X546" s="123"/>
      <c r="Y546" s="123"/>
      <c r="Z546" s="123"/>
    </row>
    <row r="547" spans="1:26" ht="15.75" customHeight="1" x14ac:dyDescent="0.35">
      <c r="A547" s="2"/>
      <c r="B547" s="1"/>
      <c r="C547" s="3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23"/>
      <c r="T547" s="123"/>
      <c r="U547" s="123"/>
      <c r="V547" s="123"/>
      <c r="W547" s="123"/>
      <c r="X547" s="123"/>
      <c r="Y547" s="123"/>
      <c r="Z547" s="123"/>
    </row>
    <row r="548" spans="1:26" ht="15.75" customHeight="1" x14ac:dyDescent="0.35">
      <c r="A548" s="2"/>
      <c r="B548" s="1"/>
      <c r="C548" s="3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23"/>
      <c r="T548" s="123"/>
      <c r="U548" s="123"/>
      <c r="V548" s="123"/>
      <c r="W548" s="123"/>
      <c r="X548" s="123"/>
      <c r="Y548" s="123"/>
      <c r="Z548" s="123"/>
    </row>
    <row r="549" spans="1:26" ht="15.75" customHeight="1" x14ac:dyDescent="0.35">
      <c r="A549" s="2"/>
      <c r="B549" s="1"/>
      <c r="C549" s="3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23"/>
      <c r="T549" s="123"/>
      <c r="U549" s="123"/>
      <c r="V549" s="123"/>
      <c r="W549" s="123"/>
      <c r="X549" s="123"/>
      <c r="Y549" s="123"/>
      <c r="Z549" s="123"/>
    </row>
    <row r="550" spans="1:26" ht="15.75" customHeight="1" x14ac:dyDescent="0.35">
      <c r="A550" s="2"/>
      <c r="B550" s="1"/>
      <c r="C550" s="3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23"/>
      <c r="T550" s="123"/>
      <c r="U550" s="123"/>
      <c r="V550" s="123"/>
      <c r="W550" s="123"/>
      <c r="X550" s="123"/>
      <c r="Y550" s="123"/>
      <c r="Z550" s="123"/>
    </row>
    <row r="551" spans="1:26" ht="15.75" customHeight="1" x14ac:dyDescent="0.35">
      <c r="A551" s="2"/>
      <c r="B551" s="1"/>
      <c r="C551" s="3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23"/>
      <c r="T551" s="123"/>
      <c r="U551" s="123"/>
      <c r="V551" s="123"/>
      <c r="W551" s="123"/>
      <c r="X551" s="123"/>
      <c r="Y551" s="123"/>
      <c r="Z551" s="123"/>
    </row>
    <row r="552" spans="1:26" ht="15.75" customHeight="1" x14ac:dyDescent="0.35">
      <c r="A552" s="2"/>
      <c r="B552" s="1"/>
      <c r="C552" s="3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23"/>
      <c r="T552" s="123"/>
      <c r="U552" s="123"/>
      <c r="V552" s="123"/>
      <c r="W552" s="123"/>
      <c r="X552" s="123"/>
      <c r="Y552" s="123"/>
      <c r="Z552" s="123"/>
    </row>
    <row r="553" spans="1:26" ht="15.75" customHeight="1" x14ac:dyDescent="0.35">
      <c r="A553" s="2"/>
      <c r="B553" s="1"/>
      <c r="C553" s="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23"/>
      <c r="T553" s="123"/>
      <c r="U553" s="123"/>
      <c r="V553" s="123"/>
      <c r="W553" s="123"/>
      <c r="X553" s="123"/>
      <c r="Y553" s="123"/>
      <c r="Z553" s="123"/>
    </row>
    <row r="554" spans="1:26" ht="15.75" customHeight="1" x14ac:dyDescent="0.35">
      <c r="A554" s="2"/>
      <c r="B554" s="1"/>
      <c r="C554" s="3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23"/>
      <c r="T554" s="123"/>
      <c r="U554" s="123"/>
      <c r="V554" s="123"/>
      <c r="W554" s="123"/>
      <c r="X554" s="123"/>
      <c r="Y554" s="123"/>
      <c r="Z554" s="123"/>
    </row>
    <row r="555" spans="1:26" ht="15.75" customHeight="1" x14ac:dyDescent="0.35">
      <c r="A555" s="2"/>
      <c r="B555" s="1"/>
      <c r="C555" s="3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23"/>
      <c r="T555" s="123"/>
      <c r="U555" s="123"/>
      <c r="V555" s="123"/>
      <c r="W555" s="123"/>
      <c r="X555" s="123"/>
      <c r="Y555" s="123"/>
      <c r="Z555" s="123"/>
    </row>
    <row r="556" spans="1:26" ht="15.75" customHeight="1" x14ac:dyDescent="0.35">
      <c r="A556" s="2"/>
      <c r="B556" s="1"/>
      <c r="C556" s="3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23"/>
      <c r="T556" s="123"/>
      <c r="U556" s="123"/>
      <c r="V556" s="123"/>
      <c r="W556" s="123"/>
      <c r="X556" s="123"/>
      <c r="Y556" s="123"/>
      <c r="Z556" s="123"/>
    </row>
    <row r="557" spans="1:26" ht="15.75" customHeight="1" x14ac:dyDescent="0.35">
      <c r="A557" s="2"/>
      <c r="B557" s="1"/>
      <c r="C557" s="3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23"/>
      <c r="T557" s="123"/>
      <c r="U557" s="123"/>
      <c r="V557" s="123"/>
      <c r="W557" s="123"/>
      <c r="X557" s="123"/>
      <c r="Y557" s="123"/>
      <c r="Z557" s="123"/>
    </row>
    <row r="558" spans="1:26" ht="15.75" customHeight="1" x14ac:dyDescent="0.35">
      <c r="A558" s="2"/>
      <c r="B558" s="1"/>
      <c r="C558" s="3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23"/>
      <c r="T558" s="123"/>
      <c r="U558" s="123"/>
      <c r="V558" s="123"/>
      <c r="W558" s="123"/>
      <c r="X558" s="123"/>
      <c r="Y558" s="123"/>
      <c r="Z558" s="123"/>
    </row>
    <row r="559" spans="1:26" ht="15.75" customHeight="1" x14ac:dyDescent="0.35">
      <c r="A559" s="2"/>
      <c r="B559" s="1"/>
      <c r="C559" s="3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23"/>
      <c r="T559" s="123"/>
      <c r="U559" s="123"/>
      <c r="V559" s="123"/>
      <c r="W559" s="123"/>
      <c r="X559" s="123"/>
      <c r="Y559" s="123"/>
      <c r="Z559" s="123"/>
    </row>
    <row r="560" spans="1:26" ht="15.75" customHeight="1" x14ac:dyDescent="0.35">
      <c r="A560" s="2"/>
      <c r="B560" s="1"/>
      <c r="C560" s="3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23"/>
      <c r="T560" s="123"/>
      <c r="U560" s="123"/>
      <c r="V560" s="123"/>
      <c r="W560" s="123"/>
      <c r="X560" s="123"/>
      <c r="Y560" s="123"/>
      <c r="Z560" s="123"/>
    </row>
    <row r="561" spans="1:26" ht="15.75" customHeight="1" x14ac:dyDescent="0.35">
      <c r="A561" s="2"/>
      <c r="B561" s="1"/>
      <c r="C561" s="3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23"/>
      <c r="T561" s="123"/>
      <c r="U561" s="123"/>
      <c r="V561" s="123"/>
      <c r="W561" s="123"/>
      <c r="X561" s="123"/>
      <c r="Y561" s="123"/>
      <c r="Z561" s="123"/>
    </row>
    <row r="562" spans="1:26" ht="15.75" customHeight="1" x14ac:dyDescent="0.35">
      <c r="A562" s="2"/>
      <c r="B562" s="1"/>
      <c r="C562" s="3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23"/>
      <c r="T562" s="123"/>
      <c r="U562" s="123"/>
      <c r="V562" s="123"/>
      <c r="W562" s="123"/>
      <c r="X562" s="123"/>
      <c r="Y562" s="123"/>
      <c r="Z562" s="123"/>
    </row>
    <row r="563" spans="1:26" ht="15.75" customHeight="1" x14ac:dyDescent="0.35">
      <c r="A563" s="2"/>
      <c r="B563" s="1"/>
      <c r="C563" s="3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23"/>
      <c r="T563" s="123"/>
      <c r="U563" s="123"/>
      <c r="V563" s="123"/>
      <c r="W563" s="123"/>
      <c r="X563" s="123"/>
      <c r="Y563" s="123"/>
      <c r="Z563" s="123"/>
    </row>
    <row r="564" spans="1:26" ht="15.75" customHeight="1" x14ac:dyDescent="0.35">
      <c r="A564" s="2"/>
      <c r="B564" s="1"/>
      <c r="C564" s="3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23"/>
      <c r="T564" s="123"/>
      <c r="U564" s="123"/>
      <c r="V564" s="123"/>
      <c r="W564" s="123"/>
      <c r="X564" s="123"/>
      <c r="Y564" s="123"/>
      <c r="Z564" s="123"/>
    </row>
    <row r="565" spans="1:26" ht="15.75" customHeight="1" x14ac:dyDescent="0.35">
      <c r="A565" s="2"/>
      <c r="B565" s="1"/>
      <c r="C565" s="3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23"/>
      <c r="T565" s="123"/>
      <c r="U565" s="123"/>
      <c r="V565" s="123"/>
      <c r="W565" s="123"/>
      <c r="X565" s="123"/>
      <c r="Y565" s="123"/>
      <c r="Z565" s="123"/>
    </row>
    <row r="566" spans="1:26" ht="15.75" customHeight="1" x14ac:dyDescent="0.35">
      <c r="A566" s="2"/>
      <c r="B566" s="1"/>
      <c r="C566" s="3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23"/>
      <c r="T566" s="123"/>
      <c r="U566" s="123"/>
      <c r="V566" s="123"/>
      <c r="W566" s="123"/>
      <c r="X566" s="123"/>
      <c r="Y566" s="123"/>
      <c r="Z566" s="123"/>
    </row>
    <row r="567" spans="1:26" ht="15.75" customHeight="1" x14ac:dyDescent="0.35">
      <c r="A567" s="2"/>
      <c r="B567" s="1"/>
      <c r="C567" s="3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23"/>
      <c r="T567" s="123"/>
      <c r="U567" s="123"/>
      <c r="V567" s="123"/>
      <c r="W567" s="123"/>
      <c r="X567" s="123"/>
      <c r="Y567" s="123"/>
      <c r="Z567" s="123"/>
    </row>
    <row r="568" spans="1:26" ht="15.75" customHeight="1" x14ac:dyDescent="0.35">
      <c r="A568" s="2"/>
      <c r="B568" s="1"/>
      <c r="C568" s="3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23"/>
      <c r="T568" s="123"/>
      <c r="U568" s="123"/>
      <c r="V568" s="123"/>
      <c r="W568" s="123"/>
      <c r="X568" s="123"/>
      <c r="Y568" s="123"/>
      <c r="Z568" s="123"/>
    </row>
    <row r="569" spans="1:26" ht="15.75" customHeight="1" x14ac:dyDescent="0.35">
      <c r="A569" s="2"/>
      <c r="B569" s="1"/>
      <c r="C569" s="3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23"/>
      <c r="T569" s="123"/>
      <c r="U569" s="123"/>
      <c r="V569" s="123"/>
      <c r="W569" s="123"/>
      <c r="X569" s="123"/>
      <c r="Y569" s="123"/>
      <c r="Z569" s="123"/>
    </row>
    <row r="570" spans="1:26" ht="15.75" customHeight="1" x14ac:dyDescent="0.35">
      <c r="A570" s="2"/>
      <c r="B570" s="1"/>
      <c r="C570" s="3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23"/>
      <c r="T570" s="123"/>
      <c r="U570" s="123"/>
      <c r="V570" s="123"/>
      <c r="W570" s="123"/>
      <c r="X570" s="123"/>
      <c r="Y570" s="123"/>
      <c r="Z570" s="123"/>
    </row>
    <row r="571" spans="1:26" ht="15.75" customHeight="1" x14ac:dyDescent="0.35">
      <c r="A571" s="2"/>
      <c r="B571" s="1"/>
      <c r="C571" s="3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23"/>
      <c r="T571" s="123"/>
      <c r="U571" s="123"/>
      <c r="V571" s="123"/>
      <c r="W571" s="123"/>
      <c r="X571" s="123"/>
      <c r="Y571" s="123"/>
      <c r="Z571" s="123"/>
    </row>
    <row r="572" spans="1:26" ht="15.75" customHeight="1" x14ac:dyDescent="0.35">
      <c r="A572" s="2"/>
      <c r="B572" s="1"/>
      <c r="C572" s="3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23"/>
      <c r="T572" s="123"/>
      <c r="U572" s="123"/>
      <c r="V572" s="123"/>
      <c r="W572" s="123"/>
      <c r="X572" s="123"/>
      <c r="Y572" s="123"/>
      <c r="Z572" s="123"/>
    </row>
    <row r="573" spans="1:26" ht="15.75" customHeight="1" x14ac:dyDescent="0.35">
      <c r="A573" s="2"/>
      <c r="B573" s="1"/>
      <c r="C573" s="3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23"/>
      <c r="T573" s="123"/>
      <c r="U573" s="123"/>
      <c r="V573" s="123"/>
      <c r="W573" s="123"/>
      <c r="X573" s="123"/>
      <c r="Y573" s="123"/>
      <c r="Z573" s="123"/>
    </row>
    <row r="574" spans="1:26" ht="15.75" customHeight="1" x14ac:dyDescent="0.35">
      <c r="A574" s="2"/>
      <c r="B574" s="1"/>
      <c r="C574" s="3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23"/>
      <c r="T574" s="123"/>
      <c r="U574" s="123"/>
      <c r="V574" s="123"/>
      <c r="W574" s="123"/>
      <c r="X574" s="123"/>
      <c r="Y574" s="123"/>
      <c r="Z574" s="123"/>
    </row>
    <row r="575" spans="1:26" ht="15.75" customHeight="1" x14ac:dyDescent="0.35">
      <c r="A575" s="2"/>
      <c r="B575" s="1"/>
      <c r="C575" s="3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23"/>
      <c r="T575" s="123"/>
      <c r="U575" s="123"/>
      <c r="V575" s="123"/>
      <c r="W575" s="123"/>
      <c r="X575" s="123"/>
      <c r="Y575" s="123"/>
      <c r="Z575" s="123"/>
    </row>
    <row r="576" spans="1:26" ht="15.75" customHeight="1" x14ac:dyDescent="0.35">
      <c r="A576" s="2"/>
      <c r="B576" s="1"/>
      <c r="C576" s="3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23"/>
      <c r="T576" s="123"/>
      <c r="U576" s="123"/>
      <c r="V576" s="123"/>
      <c r="W576" s="123"/>
      <c r="X576" s="123"/>
      <c r="Y576" s="123"/>
      <c r="Z576" s="123"/>
    </row>
    <row r="577" spans="1:26" ht="15.75" customHeight="1" x14ac:dyDescent="0.35">
      <c r="A577" s="2"/>
      <c r="B577" s="1"/>
      <c r="C577" s="3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23"/>
      <c r="T577" s="123"/>
      <c r="U577" s="123"/>
      <c r="V577" s="123"/>
      <c r="W577" s="123"/>
      <c r="X577" s="123"/>
      <c r="Y577" s="123"/>
      <c r="Z577" s="123"/>
    </row>
    <row r="578" spans="1:26" ht="15.75" customHeight="1" x14ac:dyDescent="0.35">
      <c r="A578" s="2"/>
      <c r="B578" s="1"/>
      <c r="C578" s="3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23"/>
      <c r="T578" s="123"/>
      <c r="U578" s="123"/>
      <c r="V578" s="123"/>
      <c r="W578" s="123"/>
      <c r="X578" s="123"/>
      <c r="Y578" s="123"/>
      <c r="Z578" s="123"/>
    </row>
    <row r="579" spans="1:26" ht="15.75" customHeight="1" x14ac:dyDescent="0.35">
      <c r="A579" s="2"/>
      <c r="B579" s="1"/>
      <c r="C579" s="3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23"/>
      <c r="T579" s="123"/>
      <c r="U579" s="123"/>
      <c r="V579" s="123"/>
      <c r="W579" s="123"/>
      <c r="X579" s="123"/>
      <c r="Y579" s="123"/>
      <c r="Z579" s="123"/>
    </row>
    <row r="580" spans="1:26" ht="15.75" customHeight="1" x14ac:dyDescent="0.35">
      <c r="A580" s="2"/>
      <c r="B580" s="1"/>
      <c r="C580" s="3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23"/>
      <c r="T580" s="123"/>
      <c r="U580" s="123"/>
      <c r="V580" s="123"/>
      <c r="W580" s="123"/>
      <c r="X580" s="123"/>
      <c r="Y580" s="123"/>
      <c r="Z580" s="123"/>
    </row>
    <row r="581" spans="1:26" ht="15.75" customHeight="1" x14ac:dyDescent="0.35">
      <c r="A581" s="2"/>
      <c r="B581" s="1"/>
      <c r="C581" s="3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23"/>
      <c r="T581" s="123"/>
      <c r="U581" s="123"/>
      <c r="V581" s="123"/>
      <c r="W581" s="123"/>
      <c r="X581" s="123"/>
      <c r="Y581" s="123"/>
      <c r="Z581" s="123"/>
    </row>
    <row r="582" spans="1:26" ht="15.75" customHeight="1" x14ac:dyDescent="0.35">
      <c r="A582" s="2"/>
      <c r="B582" s="1"/>
      <c r="C582" s="3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23"/>
      <c r="T582" s="123"/>
      <c r="U582" s="123"/>
      <c r="V582" s="123"/>
      <c r="W582" s="123"/>
      <c r="X582" s="123"/>
      <c r="Y582" s="123"/>
      <c r="Z582" s="123"/>
    </row>
    <row r="583" spans="1:26" ht="15.75" customHeight="1" x14ac:dyDescent="0.35">
      <c r="A583" s="2"/>
      <c r="B583" s="1"/>
      <c r="C583" s="3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23"/>
      <c r="T583" s="123"/>
      <c r="U583" s="123"/>
      <c r="V583" s="123"/>
      <c r="W583" s="123"/>
      <c r="X583" s="123"/>
      <c r="Y583" s="123"/>
      <c r="Z583" s="123"/>
    </row>
    <row r="584" spans="1:26" ht="15.75" customHeight="1" x14ac:dyDescent="0.35">
      <c r="A584" s="2"/>
      <c r="B584" s="1"/>
      <c r="C584" s="3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23"/>
      <c r="T584" s="123"/>
      <c r="U584" s="123"/>
      <c r="V584" s="123"/>
      <c r="W584" s="123"/>
      <c r="X584" s="123"/>
      <c r="Y584" s="123"/>
      <c r="Z584" s="123"/>
    </row>
    <row r="585" spans="1:26" ht="15.75" customHeight="1" x14ac:dyDescent="0.35">
      <c r="A585" s="2"/>
      <c r="B585" s="1"/>
      <c r="C585" s="3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23"/>
      <c r="T585" s="123"/>
      <c r="U585" s="123"/>
      <c r="V585" s="123"/>
      <c r="W585" s="123"/>
      <c r="X585" s="123"/>
      <c r="Y585" s="123"/>
      <c r="Z585" s="123"/>
    </row>
    <row r="586" spans="1:26" ht="15.75" customHeight="1" x14ac:dyDescent="0.35">
      <c r="A586" s="2"/>
      <c r="B586" s="1"/>
      <c r="C586" s="3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23"/>
      <c r="T586" s="123"/>
      <c r="U586" s="123"/>
      <c r="V586" s="123"/>
      <c r="W586" s="123"/>
      <c r="X586" s="123"/>
      <c r="Y586" s="123"/>
      <c r="Z586" s="123"/>
    </row>
    <row r="587" spans="1:26" ht="15.75" customHeight="1" x14ac:dyDescent="0.35">
      <c r="A587" s="2"/>
      <c r="B587" s="1"/>
      <c r="C587" s="3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23"/>
      <c r="T587" s="123"/>
      <c r="U587" s="123"/>
      <c r="V587" s="123"/>
      <c r="W587" s="123"/>
      <c r="X587" s="123"/>
      <c r="Y587" s="123"/>
      <c r="Z587" s="123"/>
    </row>
    <row r="588" spans="1:26" ht="15.75" customHeight="1" x14ac:dyDescent="0.35">
      <c r="A588" s="2"/>
      <c r="B588" s="1"/>
      <c r="C588" s="3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23"/>
      <c r="T588" s="123"/>
      <c r="U588" s="123"/>
      <c r="V588" s="123"/>
      <c r="W588" s="123"/>
      <c r="X588" s="123"/>
      <c r="Y588" s="123"/>
      <c r="Z588" s="123"/>
    </row>
    <row r="589" spans="1:26" ht="15.75" customHeight="1" x14ac:dyDescent="0.35">
      <c r="A589" s="2"/>
      <c r="B589" s="1"/>
      <c r="C589" s="3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23"/>
      <c r="T589" s="123"/>
      <c r="U589" s="123"/>
      <c r="V589" s="123"/>
      <c r="W589" s="123"/>
      <c r="X589" s="123"/>
      <c r="Y589" s="123"/>
      <c r="Z589" s="123"/>
    </row>
    <row r="590" spans="1:26" ht="15.75" customHeight="1" x14ac:dyDescent="0.35">
      <c r="A590" s="2"/>
      <c r="B590" s="1"/>
      <c r="C590" s="3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23"/>
      <c r="T590" s="123"/>
      <c r="U590" s="123"/>
      <c r="V590" s="123"/>
      <c r="W590" s="123"/>
      <c r="X590" s="123"/>
      <c r="Y590" s="123"/>
      <c r="Z590" s="123"/>
    </row>
    <row r="591" spans="1:26" ht="15.75" customHeight="1" x14ac:dyDescent="0.35">
      <c r="A591" s="2"/>
      <c r="B591" s="1"/>
      <c r="C591" s="3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23"/>
      <c r="T591" s="123"/>
      <c r="U591" s="123"/>
      <c r="V591" s="123"/>
      <c r="W591" s="123"/>
      <c r="X591" s="123"/>
      <c r="Y591" s="123"/>
      <c r="Z591" s="123"/>
    </row>
    <row r="592" spans="1:26" ht="15.75" customHeight="1" x14ac:dyDescent="0.35">
      <c r="A592" s="2"/>
      <c r="B592" s="1"/>
      <c r="C592" s="3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23"/>
      <c r="T592" s="123"/>
      <c r="U592" s="123"/>
      <c r="V592" s="123"/>
      <c r="W592" s="123"/>
      <c r="X592" s="123"/>
      <c r="Y592" s="123"/>
      <c r="Z592" s="123"/>
    </row>
    <row r="593" spans="1:26" ht="15.75" customHeight="1" x14ac:dyDescent="0.35">
      <c r="A593" s="2"/>
      <c r="B593" s="1"/>
      <c r="C593" s="3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23"/>
      <c r="T593" s="123"/>
      <c r="U593" s="123"/>
      <c r="V593" s="123"/>
      <c r="W593" s="123"/>
      <c r="X593" s="123"/>
      <c r="Y593" s="123"/>
      <c r="Z593" s="123"/>
    </row>
    <row r="594" spans="1:26" ht="15.75" customHeight="1" x14ac:dyDescent="0.35">
      <c r="A594" s="2"/>
      <c r="B594" s="1"/>
      <c r="C594" s="3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23"/>
      <c r="T594" s="123"/>
      <c r="U594" s="123"/>
      <c r="V594" s="123"/>
      <c r="W594" s="123"/>
      <c r="X594" s="123"/>
      <c r="Y594" s="123"/>
      <c r="Z594" s="123"/>
    </row>
    <row r="595" spans="1:26" ht="15.75" customHeight="1" x14ac:dyDescent="0.35">
      <c r="A595" s="2"/>
      <c r="B595" s="1"/>
      <c r="C595" s="3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23"/>
      <c r="T595" s="123"/>
      <c r="U595" s="123"/>
      <c r="V595" s="123"/>
      <c r="W595" s="123"/>
      <c r="X595" s="123"/>
      <c r="Y595" s="123"/>
      <c r="Z595" s="123"/>
    </row>
    <row r="596" spans="1:26" ht="15.75" customHeight="1" x14ac:dyDescent="0.35">
      <c r="A596" s="2"/>
      <c r="B596" s="1"/>
      <c r="C596" s="3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23"/>
      <c r="T596" s="123"/>
      <c r="U596" s="123"/>
      <c r="V596" s="123"/>
      <c r="W596" s="123"/>
      <c r="X596" s="123"/>
      <c r="Y596" s="123"/>
      <c r="Z596" s="123"/>
    </row>
    <row r="597" spans="1:26" ht="15.75" customHeight="1" x14ac:dyDescent="0.35">
      <c r="A597" s="2"/>
      <c r="B597" s="1"/>
      <c r="C597" s="3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23"/>
      <c r="T597" s="123"/>
      <c r="U597" s="123"/>
      <c r="V597" s="123"/>
      <c r="W597" s="123"/>
      <c r="X597" s="123"/>
      <c r="Y597" s="123"/>
      <c r="Z597" s="123"/>
    </row>
    <row r="598" spans="1:26" ht="15.75" customHeight="1" x14ac:dyDescent="0.35">
      <c r="A598" s="2"/>
      <c r="B598" s="1"/>
      <c r="C598" s="3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23"/>
      <c r="T598" s="123"/>
      <c r="U598" s="123"/>
      <c r="V598" s="123"/>
      <c r="W598" s="123"/>
      <c r="X598" s="123"/>
      <c r="Y598" s="123"/>
      <c r="Z598" s="123"/>
    </row>
    <row r="599" spans="1:26" ht="15.75" customHeight="1" x14ac:dyDescent="0.35">
      <c r="A599" s="2"/>
      <c r="B599" s="1"/>
      <c r="C599" s="3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23"/>
      <c r="T599" s="123"/>
      <c r="U599" s="123"/>
      <c r="V599" s="123"/>
      <c r="W599" s="123"/>
      <c r="X599" s="123"/>
      <c r="Y599" s="123"/>
      <c r="Z599" s="123"/>
    </row>
    <row r="600" spans="1:26" ht="15.75" customHeight="1" x14ac:dyDescent="0.35">
      <c r="A600" s="2"/>
      <c r="B600" s="1"/>
      <c r="C600" s="3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23"/>
      <c r="T600" s="123"/>
      <c r="U600" s="123"/>
      <c r="V600" s="123"/>
      <c r="W600" s="123"/>
      <c r="X600" s="123"/>
      <c r="Y600" s="123"/>
      <c r="Z600" s="123"/>
    </row>
    <row r="601" spans="1:26" ht="15.75" customHeight="1" x14ac:dyDescent="0.35">
      <c r="A601" s="2"/>
      <c r="B601" s="1"/>
      <c r="C601" s="3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23"/>
      <c r="T601" s="123"/>
      <c r="U601" s="123"/>
      <c r="V601" s="123"/>
      <c r="W601" s="123"/>
      <c r="X601" s="123"/>
      <c r="Y601" s="123"/>
      <c r="Z601" s="123"/>
    </row>
    <row r="602" spans="1:26" ht="15.75" customHeight="1" x14ac:dyDescent="0.35">
      <c r="A602" s="2"/>
      <c r="B602" s="1"/>
      <c r="C602" s="3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23"/>
      <c r="T602" s="123"/>
      <c r="U602" s="123"/>
      <c r="V602" s="123"/>
      <c r="W602" s="123"/>
      <c r="X602" s="123"/>
      <c r="Y602" s="123"/>
      <c r="Z602" s="123"/>
    </row>
    <row r="603" spans="1:26" ht="15.75" customHeight="1" x14ac:dyDescent="0.35">
      <c r="A603" s="2"/>
      <c r="B603" s="1"/>
      <c r="C603" s="3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23"/>
      <c r="T603" s="123"/>
      <c r="U603" s="123"/>
      <c r="V603" s="123"/>
      <c r="W603" s="123"/>
      <c r="X603" s="123"/>
      <c r="Y603" s="123"/>
      <c r="Z603" s="123"/>
    </row>
    <row r="604" spans="1:26" ht="15.75" customHeight="1" x14ac:dyDescent="0.35">
      <c r="A604" s="2"/>
      <c r="B604" s="1"/>
      <c r="C604" s="3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23"/>
      <c r="T604" s="123"/>
      <c r="U604" s="123"/>
      <c r="V604" s="123"/>
      <c r="W604" s="123"/>
      <c r="X604" s="123"/>
      <c r="Y604" s="123"/>
      <c r="Z604" s="123"/>
    </row>
    <row r="605" spans="1:26" ht="15.75" customHeight="1" x14ac:dyDescent="0.35">
      <c r="A605" s="2"/>
      <c r="B605" s="1"/>
      <c r="C605" s="3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23"/>
      <c r="T605" s="123"/>
      <c r="U605" s="123"/>
      <c r="V605" s="123"/>
      <c r="W605" s="123"/>
      <c r="X605" s="123"/>
      <c r="Y605" s="123"/>
      <c r="Z605" s="123"/>
    </row>
    <row r="606" spans="1:26" ht="15.75" customHeight="1" x14ac:dyDescent="0.35">
      <c r="A606" s="2"/>
      <c r="B606" s="1"/>
      <c r="C606" s="3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23"/>
      <c r="T606" s="123"/>
      <c r="U606" s="123"/>
      <c r="V606" s="123"/>
      <c r="W606" s="123"/>
      <c r="X606" s="123"/>
      <c r="Y606" s="123"/>
      <c r="Z606" s="123"/>
    </row>
    <row r="607" spans="1:26" ht="15.75" customHeight="1" x14ac:dyDescent="0.35">
      <c r="A607" s="2"/>
      <c r="B607" s="1"/>
      <c r="C607" s="3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23"/>
      <c r="T607" s="123"/>
      <c r="U607" s="123"/>
      <c r="V607" s="123"/>
      <c r="W607" s="123"/>
      <c r="X607" s="123"/>
      <c r="Y607" s="123"/>
      <c r="Z607" s="123"/>
    </row>
    <row r="608" spans="1:26" ht="15.75" customHeight="1" x14ac:dyDescent="0.35">
      <c r="A608" s="2"/>
      <c r="B608" s="1"/>
      <c r="C608" s="3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23"/>
      <c r="T608" s="123"/>
      <c r="U608" s="123"/>
      <c r="V608" s="123"/>
      <c r="W608" s="123"/>
      <c r="X608" s="123"/>
      <c r="Y608" s="123"/>
      <c r="Z608" s="123"/>
    </row>
    <row r="609" spans="1:26" ht="15.75" customHeight="1" x14ac:dyDescent="0.35">
      <c r="A609" s="2"/>
      <c r="B609" s="1"/>
      <c r="C609" s="3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23"/>
      <c r="T609" s="123"/>
      <c r="U609" s="123"/>
      <c r="V609" s="123"/>
      <c r="W609" s="123"/>
      <c r="X609" s="123"/>
      <c r="Y609" s="123"/>
      <c r="Z609" s="123"/>
    </row>
    <row r="610" spans="1:26" ht="15.75" customHeight="1" x14ac:dyDescent="0.35">
      <c r="A610" s="2"/>
      <c r="B610" s="1"/>
      <c r="C610" s="3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23"/>
      <c r="T610" s="123"/>
      <c r="U610" s="123"/>
      <c r="V610" s="123"/>
      <c r="W610" s="123"/>
      <c r="X610" s="123"/>
      <c r="Y610" s="123"/>
      <c r="Z610" s="123"/>
    </row>
    <row r="611" spans="1:26" ht="15.75" customHeight="1" x14ac:dyDescent="0.35">
      <c r="A611" s="2"/>
      <c r="B611" s="1"/>
      <c r="C611" s="3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23"/>
      <c r="T611" s="123"/>
      <c r="U611" s="123"/>
      <c r="V611" s="123"/>
      <c r="W611" s="123"/>
      <c r="X611" s="123"/>
      <c r="Y611" s="123"/>
      <c r="Z611" s="123"/>
    </row>
    <row r="612" spans="1:26" ht="15.75" customHeight="1" x14ac:dyDescent="0.35">
      <c r="A612" s="2"/>
      <c r="B612" s="1"/>
      <c r="C612" s="3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23"/>
      <c r="T612" s="123"/>
      <c r="U612" s="123"/>
      <c r="V612" s="123"/>
      <c r="W612" s="123"/>
      <c r="X612" s="123"/>
      <c r="Y612" s="123"/>
      <c r="Z612" s="123"/>
    </row>
    <row r="613" spans="1:26" ht="15.75" customHeight="1" x14ac:dyDescent="0.35">
      <c r="A613" s="2"/>
      <c r="B613" s="1"/>
      <c r="C613" s="3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23"/>
      <c r="T613" s="123"/>
      <c r="U613" s="123"/>
      <c r="V613" s="123"/>
      <c r="W613" s="123"/>
      <c r="X613" s="123"/>
      <c r="Y613" s="123"/>
      <c r="Z613" s="123"/>
    </row>
    <row r="614" spans="1:26" ht="15.75" customHeight="1" x14ac:dyDescent="0.35">
      <c r="A614" s="2"/>
      <c r="B614" s="1"/>
      <c r="C614" s="3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23"/>
      <c r="T614" s="123"/>
      <c r="U614" s="123"/>
      <c r="V614" s="123"/>
      <c r="W614" s="123"/>
      <c r="X614" s="123"/>
      <c r="Y614" s="123"/>
      <c r="Z614" s="123"/>
    </row>
    <row r="615" spans="1:26" ht="15.75" customHeight="1" x14ac:dyDescent="0.35">
      <c r="A615" s="2"/>
      <c r="B615" s="1"/>
      <c r="C615" s="3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23"/>
      <c r="T615" s="123"/>
      <c r="U615" s="123"/>
      <c r="V615" s="123"/>
      <c r="W615" s="123"/>
      <c r="X615" s="123"/>
      <c r="Y615" s="123"/>
      <c r="Z615" s="123"/>
    </row>
    <row r="616" spans="1:26" ht="15.75" customHeight="1" x14ac:dyDescent="0.35">
      <c r="A616" s="2"/>
      <c r="B616" s="1"/>
      <c r="C616" s="3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23"/>
      <c r="T616" s="123"/>
      <c r="U616" s="123"/>
      <c r="V616" s="123"/>
      <c r="W616" s="123"/>
      <c r="X616" s="123"/>
      <c r="Y616" s="123"/>
      <c r="Z616" s="123"/>
    </row>
    <row r="617" spans="1:26" ht="15.75" customHeight="1" x14ac:dyDescent="0.35">
      <c r="A617" s="2"/>
      <c r="B617" s="1"/>
      <c r="C617" s="3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23"/>
      <c r="T617" s="123"/>
      <c r="U617" s="123"/>
      <c r="V617" s="123"/>
      <c r="W617" s="123"/>
      <c r="X617" s="123"/>
      <c r="Y617" s="123"/>
      <c r="Z617" s="123"/>
    </row>
    <row r="618" spans="1:26" ht="15.75" customHeight="1" x14ac:dyDescent="0.35">
      <c r="A618" s="2"/>
      <c r="B618" s="1"/>
      <c r="C618" s="3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23"/>
      <c r="T618" s="123"/>
      <c r="U618" s="123"/>
      <c r="V618" s="123"/>
      <c r="W618" s="123"/>
      <c r="X618" s="123"/>
      <c r="Y618" s="123"/>
      <c r="Z618" s="123"/>
    </row>
    <row r="619" spans="1:26" ht="15.75" customHeight="1" x14ac:dyDescent="0.35">
      <c r="A619" s="2"/>
      <c r="B619" s="1"/>
      <c r="C619" s="3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23"/>
      <c r="T619" s="123"/>
      <c r="U619" s="123"/>
      <c r="V619" s="123"/>
      <c r="W619" s="123"/>
      <c r="X619" s="123"/>
      <c r="Y619" s="123"/>
      <c r="Z619" s="123"/>
    </row>
    <row r="620" spans="1:26" ht="15.75" customHeight="1" x14ac:dyDescent="0.35">
      <c r="A620" s="2"/>
      <c r="B620" s="1"/>
      <c r="C620" s="3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23"/>
      <c r="T620" s="123"/>
      <c r="U620" s="123"/>
      <c r="V620" s="123"/>
      <c r="W620" s="123"/>
      <c r="X620" s="123"/>
      <c r="Y620" s="123"/>
      <c r="Z620" s="123"/>
    </row>
    <row r="621" spans="1:26" ht="15.75" customHeight="1" x14ac:dyDescent="0.35">
      <c r="A621" s="2"/>
      <c r="B621" s="1"/>
      <c r="C621" s="3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23"/>
      <c r="T621" s="123"/>
      <c r="U621" s="123"/>
      <c r="V621" s="123"/>
      <c r="W621" s="123"/>
      <c r="X621" s="123"/>
      <c r="Y621" s="123"/>
      <c r="Z621" s="123"/>
    </row>
    <row r="622" spans="1:26" ht="15.75" customHeight="1" x14ac:dyDescent="0.35">
      <c r="A622" s="2"/>
      <c r="B622" s="1"/>
      <c r="C622" s="3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23"/>
      <c r="T622" s="123"/>
      <c r="U622" s="123"/>
      <c r="V622" s="123"/>
      <c r="W622" s="123"/>
      <c r="X622" s="123"/>
      <c r="Y622" s="123"/>
      <c r="Z622" s="123"/>
    </row>
    <row r="623" spans="1:26" ht="15.75" customHeight="1" x14ac:dyDescent="0.35">
      <c r="A623" s="2"/>
      <c r="B623" s="1"/>
      <c r="C623" s="3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23"/>
      <c r="T623" s="123"/>
      <c r="U623" s="123"/>
      <c r="V623" s="123"/>
      <c r="W623" s="123"/>
      <c r="X623" s="123"/>
      <c r="Y623" s="123"/>
      <c r="Z623" s="123"/>
    </row>
    <row r="624" spans="1:26" ht="15.75" customHeight="1" x14ac:dyDescent="0.35">
      <c r="A624" s="2"/>
      <c r="B624" s="1"/>
      <c r="C624" s="3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23"/>
      <c r="T624" s="123"/>
      <c r="U624" s="123"/>
      <c r="V624" s="123"/>
      <c r="W624" s="123"/>
      <c r="X624" s="123"/>
      <c r="Y624" s="123"/>
      <c r="Z624" s="123"/>
    </row>
    <row r="625" spans="1:26" ht="15.75" customHeight="1" x14ac:dyDescent="0.35">
      <c r="A625" s="2"/>
      <c r="B625" s="1"/>
      <c r="C625" s="3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23"/>
      <c r="T625" s="123"/>
      <c r="U625" s="123"/>
      <c r="V625" s="123"/>
      <c r="W625" s="123"/>
      <c r="X625" s="123"/>
      <c r="Y625" s="123"/>
      <c r="Z625" s="123"/>
    </row>
    <row r="626" spans="1:26" ht="15.75" customHeight="1" x14ac:dyDescent="0.35">
      <c r="A626" s="2"/>
      <c r="B626" s="1"/>
      <c r="C626" s="3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23"/>
      <c r="T626" s="123"/>
      <c r="U626" s="123"/>
      <c r="V626" s="123"/>
      <c r="W626" s="123"/>
      <c r="X626" s="123"/>
      <c r="Y626" s="123"/>
      <c r="Z626" s="123"/>
    </row>
    <row r="627" spans="1:26" ht="15.75" customHeight="1" x14ac:dyDescent="0.35">
      <c r="A627" s="2"/>
      <c r="B627" s="1"/>
      <c r="C627" s="3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23"/>
      <c r="T627" s="123"/>
      <c r="U627" s="123"/>
      <c r="V627" s="123"/>
      <c r="W627" s="123"/>
      <c r="X627" s="123"/>
      <c r="Y627" s="123"/>
      <c r="Z627" s="123"/>
    </row>
    <row r="628" spans="1:26" ht="15.75" customHeight="1" x14ac:dyDescent="0.35">
      <c r="A628" s="2"/>
      <c r="B628" s="1"/>
      <c r="C628" s="3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23"/>
      <c r="T628" s="123"/>
      <c r="U628" s="123"/>
      <c r="V628" s="123"/>
      <c r="W628" s="123"/>
      <c r="X628" s="123"/>
      <c r="Y628" s="123"/>
      <c r="Z628" s="123"/>
    </row>
    <row r="629" spans="1:26" ht="15.75" customHeight="1" x14ac:dyDescent="0.35">
      <c r="A629" s="2"/>
      <c r="B629" s="1"/>
      <c r="C629" s="3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23"/>
      <c r="T629" s="123"/>
      <c r="U629" s="123"/>
      <c r="V629" s="123"/>
      <c r="W629" s="123"/>
      <c r="X629" s="123"/>
      <c r="Y629" s="123"/>
      <c r="Z629" s="123"/>
    </row>
    <row r="630" spans="1:26" ht="15.75" customHeight="1" x14ac:dyDescent="0.35">
      <c r="A630" s="2"/>
      <c r="B630" s="1"/>
      <c r="C630" s="3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23"/>
      <c r="T630" s="123"/>
      <c r="U630" s="123"/>
      <c r="V630" s="123"/>
      <c r="W630" s="123"/>
      <c r="X630" s="123"/>
      <c r="Y630" s="123"/>
      <c r="Z630" s="123"/>
    </row>
    <row r="631" spans="1:26" ht="15.75" customHeight="1" x14ac:dyDescent="0.35">
      <c r="A631" s="2"/>
      <c r="B631" s="1"/>
      <c r="C631" s="3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23"/>
      <c r="T631" s="123"/>
      <c r="U631" s="123"/>
      <c r="V631" s="123"/>
      <c r="W631" s="123"/>
      <c r="X631" s="123"/>
      <c r="Y631" s="123"/>
      <c r="Z631" s="123"/>
    </row>
    <row r="632" spans="1:26" ht="15.75" customHeight="1" x14ac:dyDescent="0.35">
      <c r="A632" s="2"/>
      <c r="B632" s="1"/>
      <c r="C632" s="3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23"/>
      <c r="T632" s="123"/>
      <c r="U632" s="123"/>
      <c r="V632" s="123"/>
      <c r="W632" s="123"/>
      <c r="X632" s="123"/>
      <c r="Y632" s="123"/>
      <c r="Z632" s="123"/>
    </row>
    <row r="633" spans="1:26" ht="15.75" customHeight="1" x14ac:dyDescent="0.35">
      <c r="A633" s="2"/>
      <c r="B633" s="1"/>
      <c r="C633" s="3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23"/>
      <c r="T633" s="123"/>
      <c r="U633" s="123"/>
      <c r="V633" s="123"/>
      <c r="W633" s="123"/>
      <c r="X633" s="123"/>
      <c r="Y633" s="123"/>
      <c r="Z633" s="123"/>
    </row>
    <row r="634" spans="1:26" ht="15.75" customHeight="1" x14ac:dyDescent="0.35">
      <c r="A634" s="2"/>
      <c r="B634" s="1"/>
      <c r="C634" s="3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23"/>
      <c r="T634" s="123"/>
      <c r="U634" s="123"/>
      <c r="V634" s="123"/>
      <c r="W634" s="123"/>
      <c r="X634" s="123"/>
      <c r="Y634" s="123"/>
      <c r="Z634" s="123"/>
    </row>
    <row r="635" spans="1:26" ht="15.75" customHeight="1" x14ac:dyDescent="0.35">
      <c r="A635" s="2"/>
      <c r="B635" s="1"/>
      <c r="C635" s="3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23"/>
      <c r="T635" s="123"/>
      <c r="U635" s="123"/>
      <c r="V635" s="123"/>
      <c r="W635" s="123"/>
      <c r="X635" s="123"/>
      <c r="Y635" s="123"/>
      <c r="Z635" s="123"/>
    </row>
    <row r="636" spans="1:26" ht="15.75" customHeight="1" x14ac:dyDescent="0.35">
      <c r="A636" s="2"/>
      <c r="B636" s="1"/>
      <c r="C636" s="3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23"/>
      <c r="T636" s="123"/>
      <c r="U636" s="123"/>
      <c r="V636" s="123"/>
      <c r="W636" s="123"/>
      <c r="X636" s="123"/>
      <c r="Y636" s="123"/>
      <c r="Z636" s="123"/>
    </row>
    <row r="637" spans="1:26" ht="15.75" customHeight="1" x14ac:dyDescent="0.35">
      <c r="A637" s="2"/>
      <c r="B637" s="1"/>
      <c r="C637" s="3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23"/>
      <c r="T637" s="123"/>
      <c r="U637" s="123"/>
      <c r="V637" s="123"/>
      <c r="W637" s="123"/>
      <c r="X637" s="123"/>
      <c r="Y637" s="123"/>
      <c r="Z637" s="123"/>
    </row>
    <row r="638" spans="1:26" ht="15.75" customHeight="1" x14ac:dyDescent="0.35">
      <c r="A638" s="2"/>
      <c r="B638" s="1"/>
      <c r="C638" s="3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23"/>
      <c r="T638" s="123"/>
      <c r="U638" s="123"/>
      <c r="V638" s="123"/>
      <c r="W638" s="123"/>
      <c r="X638" s="123"/>
      <c r="Y638" s="123"/>
      <c r="Z638" s="123"/>
    </row>
    <row r="639" spans="1:26" ht="15.75" customHeight="1" x14ac:dyDescent="0.35">
      <c r="A639" s="2"/>
      <c r="B639" s="1"/>
      <c r="C639" s="3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23"/>
      <c r="T639" s="123"/>
      <c r="U639" s="123"/>
      <c r="V639" s="123"/>
      <c r="W639" s="123"/>
      <c r="X639" s="123"/>
      <c r="Y639" s="123"/>
      <c r="Z639" s="123"/>
    </row>
    <row r="640" spans="1:26" ht="15.75" customHeight="1" x14ac:dyDescent="0.35">
      <c r="A640" s="2"/>
      <c r="B640" s="1"/>
      <c r="C640" s="3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23"/>
      <c r="T640" s="123"/>
      <c r="U640" s="123"/>
      <c r="V640" s="123"/>
      <c r="W640" s="123"/>
      <c r="X640" s="123"/>
      <c r="Y640" s="123"/>
      <c r="Z640" s="123"/>
    </row>
    <row r="641" spans="1:26" ht="15.75" customHeight="1" x14ac:dyDescent="0.35">
      <c r="A641" s="2"/>
      <c r="B641" s="1"/>
      <c r="C641" s="3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23"/>
      <c r="T641" s="123"/>
      <c r="U641" s="123"/>
      <c r="V641" s="123"/>
      <c r="W641" s="123"/>
      <c r="X641" s="123"/>
      <c r="Y641" s="123"/>
      <c r="Z641" s="123"/>
    </row>
    <row r="642" spans="1:26" ht="15.75" customHeight="1" x14ac:dyDescent="0.35">
      <c r="A642" s="2"/>
      <c r="B642" s="1"/>
      <c r="C642" s="3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23"/>
      <c r="T642" s="123"/>
      <c r="U642" s="123"/>
      <c r="V642" s="123"/>
      <c r="W642" s="123"/>
      <c r="X642" s="123"/>
      <c r="Y642" s="123"/>
      <c r="Z642" s="123"/>
    </row>
    <row r="643" spans="1:26" ht="15.75" customHeight="1" x14ac:dyDescent="0.35">
      <c r="A643" s="2"/>
      <c r="B643" s="1"/>
      <c r="C643" s="3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23"/>
      <c r="T643" s="123"/>
      <c r="U643" s="123"/>
      <c r="V643" s="123"/>
      <c r="W643" s="123"/>
      <c r="X643" s="123"/>
      <c r="Y643" s="123"/>
      <c r="Z643" s="123"/>
    </row>
    <row r="644" spans="1:26" ht="15.75" customHeight="1" x14ac:dyDescent="0.35">
      <c r="A644" s="2"/>
      <c r="B644" s="1"/>
      <c r="C644" s="3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23"/>
      <c r="T644" s="123"/>
      <c r="U644" s="123"/>
      <c r="V644" s="123"/>
      <c r="W644" s="123"/>
      <c r="X644" s="123"/>
      <c r="Y644" s="123"/>
      <c r="Z644" s="123"/>
    </row>
    <row r="645" spans="1:26" ht="15.75" customHeight="1" x14ac:dyDescent="0.35">
      <c r="A645" s="2"/>
      <c r="B645" s="1"/>
      <c r="C645" s="3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23"/>
      <c r="T645" s="123"/>
      <c r="U645" s="123"/>
      <c r="V645" s="123"/>
      <c r="W645" s="123"/>
      <c r="X645" s="123"/>
      <c r="Y645" s="123"/>
      <c r="Z645" s="123"/>
    </row>
    <row r="646" spans="1:26" ht="15.75" customHeight="1" x14ac:dyDescent="0.35">
      <c r="A646" s="2"/>
      <c r="B646" s="1"/>
      <c r="C646" s="3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23"/>
      <c r="T646" s="123"/>
      <c r="U646" s="123"/>
      <c r="V646" s="123"/>
      <c r="W646" s="123"/>
      <c r="X646" s="123"/>
      <c r="Y646" s="123"/>
      <c r="Z646" s="123"/>
    </row>
    <row r="647" spans="1:26" ht="15.75" customHeight="1" x14ac:dyDescent="0.35">
      <c r="A647" s="2"/>
      <c r="B647" s="1"/>
      <c r="C647" s="3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23"/>
      <c r="T647" s="123"/>
      <c r="U647" s="123"/>
      <c r="V647" s="123"/>
      <c r="W647" s="123"/>
      <c r="X647" s="123"/>
      <c r="Y647" s="123"/>
      <c r="Z647" s="123"/>
    </row>
    <row r="648" spans="1:26" ht="15.75" customHeight="1" x14ac:dyDescent="0.35">
      <c r="A648" s="2"/>
      <c r="B648" s="1"/>
      <c r="C648" s="3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23"/>
      <c r="T648" s="123"/>
      <c r="U648" s="123"/>
      <c r="V648" s="123"/>
      <c r="W648" s="123"/>
      <c r="X648" s="123"/>
      <c r="Y648" s="123"/>
      <c r="Z648" s="123"/>
    </row>
    <row r="649" spans="1:26" ht="15.75" customHeight="1" x14ac:dyDescent="0.35">
      <c r="A649" s="2"/>
      <c r="B649" s="1"/>
      <c r="C649" s="3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23"/>
      <c r="T649" s="123"/>
      <c r="U649" s="123"/>
      <c r="V649" s="123"/>
      <c r="W649" s="123"/>
      <c r="X649" s="123"/>
      <c r="Y649" s="123"/>
      <c r="Z649" s="123"/>
    </row>
    <row r="650" spans="1:26" ht="15.75" customHeight="1" x14ac:dyDescent="0.35">
      <c r="A650" s="2"/>
      <c r="B650" s="1"/>
      <c r="C650" s="3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23"/>
      <c r="T650" s="123"/>
      <c r="U650" s="123"/>
      <c r="V650" s="123"/>
      <c r="W650" s="123"/>
      <c r="X650" s="123"/>
      <c r="Y650" s="123"/>
      <c r="Z650" s="123"/>
    </row>
    <row r="651" spans="1:26" ht="15.75" customHeight="1" x14ac:dyDescent="0.35">
      <c r="A651" s="2"/>
      <c r="B651" s="1"/>
      <c r="C651" s="3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23"/>
      <c r="T651" s="123"/>
      <c r="U651" s="123"/>
      <c r="V651" s="123"/>
      <c r="W651" s="123"/>
      <c r="X651" s="123"/>
      <c r="Y651" s="123"/>
      <c r="Z651" s="123"/>
    </row>
    <row r="652" spans="1:26" ht="15.75" customHeight="1" x14ac:dyDescent="0.35">
      <c r="A652" s="2"/>
      <c r="B652" s="1"/>
      <c r="C652" s="3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23"/>
      <c r="T652" s="123"/>
      <c r="U652" s="123"/>
      <c r="V652" s="123"/>
      <c r="W652" s="123"/>
      <c r="X652" s="123"/>
      <c r="Y652" s="123"/>
      <c r="Z652" s="123"/>
    </row>
    <row r="653" spans="1:26" ht="15.75" customHeight="1" x14ac:dyDescent="0.35">
      <c r="A653" s="2"/>
      <c r="B653" s="1"/>
      <c r="C653" s="3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23"/>
      <c r="T653" s="123"/>
      <c r="U653" s="123"/>
      <c r="V653" s="123"/>
      <c r="W653" s="123"/>
      <c r="X653" s="123"/>
      <c r="Y653" s="123"/>
      <c r="Z653" s="123"/>
    </row>
    <row r="654" spans="1:26" ht="15.75" customHeight="1" x14ac:dyDescent="0.35">
      <c r="A654" s="2"/>
      <c r="B654" s="1"/>
      <c r="C654" s="3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23"/>
      <c r="T654" s="123"/>
      <c r="U654" s="123"/>
      <c r="V654" s="123"/>
      <c r="W654" s="123"/>
      <c r="X654" s="123"/>
      <c r="Y654" s="123"/>
      <c r="Z654" s="123"/>
    </row>
    <row r="655" spans="1:26" ht="15.75" customHeight="1" x14ac:dyDescent="0.35">
      <c r="A655" s="2"/>
      <c r="B655" s="1"/>
      <c r="C655" s="3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23"/>
      <c r="T655" s="123"/>
      <c r="U655" s="123"/>
      <c r="V655" s="123"/>
      <c r="W655" s="123"/>
      <c r="X655" s="123"/>
      <c r="Y655" s="123"/>
      <c r="Z655" s="123"/>
    </row>
    <row r="656" spans="1:26" ht="15.75" customHeight="1" x14ac:dyDescent="0.35">
      <c r="A656" s="2"/>
      <c r="B656" s="1"/>
      <c r="C656" s="3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23"/>
      <c r="T656" s="123"/>
      <c r="U656" s="123"/>
      <c r="V656" s="123"/>
      <c r="W656" s="123"/>
      <c r="X656" s="123"/>
      <c r="Y656" s="123"/>
      <c r="Z656" s="123"/>
    </row>
    <row r="657" spans="1:26" ht="15.75" customHeight="1" x14ac:dyDescent="0.35">
      <c r="A657" s="2"/>
      <c r="B657" s="1"/>
      <c r="C657" s="3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23"/>
      <c r="T657" s="123"/>
      <c r="U657" s="123"/>
      <c r="V657" s="123"/>
      <c r="W657" s="123"/>
      <c r="X657" s="123"/>
      <c r="Y657" s="123"/>
      <c r="Z657" s="123"/>
    </row>
    <row r="658" spans="1:26" ht="15.75" customHeight="1" x14ac:dyDescent="0.35">
      <c r="A658" s="2"/>
      <c r="B658" s="1"/>
      <c r="C658" s="3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23"/>
      <c r="T658" s="123"/>
      <c r="U658" s="123"/>
      <c r="V658" s="123"/>
      <c r="W658" s="123"/>
      <c r="X658" s="123"/>
      <c r="Y658" s="123"/>
      <c r="Z658" s="123"/>
    </row>
    <row r="659" spans="1:26" ht="15.75" customHeight="1" x14ac:dyDescent="0.35">
      <c r="A659" s="2"/>
      <c r="B659" s="1"/>
      <c r="C659" s="3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23"/>
      <c r="T659" s="123"/>
      <c r="U659" s="123"/>
      <c r="V659" s="123"/>
      <c r="W659" s="123"/>
      <c r="X659" s="123"/>
      <c r="Y659" s="123"/>
      <c r="Z659" s="123"/>
    </row>
    <row r="660" spans="1:26" ht="15.75" customHeight="1" x14ac:dyDescent="0.35">
      <c r="A660" s="2"/>
      <c r="B660" s="1"/>
      <c r="C660" s="3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23"/>
      <c r="T660" s="123"/>
      <c r="U660" s="123"/>
      <c r="V660" s="123"/>
      <c r="W660" s="123"/>
      <c r="X660" s="123"/>
      <c r="Y660" s="123"/>
      <c r="Z660" s="123"/>
    </row>
    <row r="661" spans="1:26" ht="15.75" customHeight="1" x14ac:dyDescent="0.35">
      <c r="A661" s="2"/>
      <c r="B661" s="1"/>
      <c r="C661" s="3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23"/>
      <c r="T661" s="123"/>
      <c r="U661" s="123"/>
      <c r="V661" s="123"/>
      <c r="W661" s="123"/>
      <c r="X661" s="123"/>
      <c r="Y661" s="123"/>
      <c r="Z661" s="123"/>
    </row>
    <row r="662" spans="1:26" ht="15.75" customHeight="1" x14ac:dyDescent="0.35">
      <c r="A662" s="2"/>
      <c r="B662" s="1"/>
      <c r="C662" s="3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23"/>
      <c r="T662" s="123"/>
      <c r="U662" s="123"/>
      <c r="V662" s="123"/>
      <c r="W662" s="123"/>
      <c r="X662" s="123"/>
      <c r="Y662" s="123"/>
      <c r="Z662" s="123"/>
    </row>
    <row r="663" spans="1:26" ht="15.75" customHeight="1" x14ac:dyDescent="0.35">
      <c r="A663" s="2"/>
      <c r="B663" s="1"/>
      <c r="C663" s="3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23"/>
      <c r="T663" s="123"/>
      <c r="U663" s="123"/>
      <c r="V663" s="123"/>
      <c r="W663" s="123"/>
      <c r="X663" s="123"/>
      <c r="Y663" s="123"/>
      <c r="Z663" s="123"/>
    </row>
    <row r="664" spans="1:26" ht="15.75" customHeight="1" x14ac:dyDescent="0.35">
      <c r="A664" s="2"/>
      <c r="B664" s="1"/>
      <c r="C664" s="3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23"/>
      <c r="T664" s="123"/>
      <c r="U664" s="123"/>
      <c r="V664" s="123"/>
      <c r="W664" s="123"/>
      <c r="X664" s="123"/>
      <c r="Y664" s="123"/>
      <c r="Z664" s="123"/>
    </row>
    <row r="665" spans="1:26" ht="15.75" customHeight="1" x14ac:dyDescent="0.35">
      <c r="A665" s="2"/>
      <c r="B665" s="1"/>
      <c r="C665" s="3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23"/>
      <c r="T665" s="123"/>
      <c r="U665" s="123"/>
      <c r="V665" s="123"/>
      <c r="W665" s="123"/>
      <c r="X665" s="123"/>
      <c r="Y665" s="123"/>
      <c r="Z665" s="123"/>
    </row>
    <row r="666" spans="1:26" ht="15.75" customHeight="1" x14ac:dyDescent="0.35">
      <c r="A666" s="2"/>
      <c r="B666" s="1"/>
      <c r="C666" s="3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23"/>
      <c r="T666" s="123"/>
      <c r="U666" s="123"/>
      <c r="V666" s="123"/>
      <c r="W666" s="123"/>
      <c r="X666" s="123"/>
      <c r="Y666" s="123"/>
      <c r="Z666" s="123"/>
    </row>
    <row r="667" spans="1:26" ht="15.75" customHeight="1" x14ac:dyDescent="0.35">
      <c r="A667" s="2"/>
      <c r="B667" s="1"/>
      <c r="C667" s="3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23"/>
      <c r="T667" s="123"/>
      <c r="U667" s="123"/>
      <c r="V667" s="123"/>
      <c r="W667" s="123"/>
      <c r="X667" s="123"/>
      <c r="Y667" s="123"/>
      <c r="Z667" s="123"/>
    </row>
    <row r="668" spans="1:26" ht="15.75" customHeight="1" x14ac:dyDescent="0.35">
      <c r="A668" s="2"/>
      <c r="B668" s="1"/>
      <c r="C668" s="3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23"/>
      <c r="T668" s="123"/>
      <c r="U668" s="123"/>
      <c r="V668" s="123"/>
      <c r="W668" s="123"/>
      <c r="X668" s="123"/>
      <c r="Y668" s="123"/>
      <c r="Z668" s="123"/>
    </row>
    <row r="669" spans="1:26" ht="15.75" customHeight="1" x14ac:dyDescent="0.35">
      <c r="A669" s="2"/>
      <c r="B669" s="1"/>
      <c r="C669" s="3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23"/>
      <c r="T669" s="123"/>
      <c r="U669" s="123"/>
      <c r="V669" s="123"/>
      <c r="W669" s="123"/>
      <c r="X669" s="123"/>
      <c r="Y669" s="123"/>
      <c r="Z669" s="123"/>
    </row>
    <row r="670" spans="1:26" ht="15.75" customHeight="1" x14ac:dyDescent="0.35">
      <c r="A670" s="2"/>
      <c r="B670" s="1"/>
      <c r="C670" s="3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23"/>
      <c r="T670" s="123"/>
      <c r="U670" s="123"/>
      <c r="V670" s="123"/>
      <c r="W670" s="123"/>
      <c r="X670" s="123"/>
      <c r="Y670" s="123"/>
      <c r="Z670" s="123"/>
    </row>
    <row r="671" spans="1:26" ht="15.75" customHeight="1" x14ac:dyDescent="0.35">
      <c r="A671" s="2"/>
      <c r="B671" s="1"/>
      <c r="C671" s="3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23"/>
      <c r="T671" s="123"/>
      <c r="U671" s="123"/>
      <c r="V671" s="123"/>
      <c r="W671" s="123"/>
      <c r="X671" s="123"/>
      <c r="Y671" s="123"/>
      <c r="Z671" s="123"/>
    </row>
    <row r="672" spans="1:26" ht="15.75" customHeight="1" x14ac:dyDescent="0.35">
      <c r="A672" s="2"/>
      <c r="B672" s="1"/>
      <c r="C672" s="3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23"/>
      <c r="T672" s="123"/>
      <c r="U672" s="123"/>
      <c r="V672" s="123"/>
      <c r="W672" s="123"/>
      <c r="X672" s="123"/>
      <c r="Y672" s="123"/>
      <c r="Z672" s="123"/>
    </row>
    <row r="673" spans="1:26" ht="15.75" customHeight="1" x14ac:dyDescent="0.35">
      <c r="A673" s="2"/>
      <c r="B673" s="1"/>
      <c r="C673" s="3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23"/>
      <c r="T673" s="123"/>
      <c r="U673" s="123"/>
      <c r="V673" s="123"/>
      <c r="W673" s="123"/>
      <c r="X673" s="123"/>
      <c r="Y673" s="123"/>
      <c r="Z673" s="123"/>
    </row>
    <row r="674" spans="1:26" ht="15.75" customHeight="1" x14ac:dyDescent="0.35">
      <c r="A674" s="2"/>
      <c r="B674" s="1"/>
      <c r="C674" s="3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23"/>
      <c r="T674" s="123"/>
      <c r="U674" s="123"/>
      <c r="V674" s="123"/>
      <c r="W674" s="123"/>
      <c r="X674" s="123"/>
      <c r="Y674" s="123"/>
      <c r="Z674" s="123"/>
    </row>
    <row r="675" spans="1:26" ht="15.75" customHeight="1" x14ac:dyDescent="0.35">
      <c r="A675" s="2"/>
      <c r="B675" s="1"/>
      <c r="C675" s="3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23"/>
      <c r="T675" s="123"/>
      <c r="U675" s="123"/>
      <c r="V675" s="123"/>
      <c r="W675" s="123"/>
      <c r="X675" s="123"/>
      <c r="Y675" s="123"/>
      <c r="Z675" s="123"/>
    </row>
    <row r="676" spans="1:26" ht="15.75" customHeight="1" x14ac:dyDescent="0.35">
      <c r="A676" s="2"/>
      <c r="B676" s="1"/>
      <c r="C676" s="3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23"/>
      <c r="T676" s="123"/>
      <c r="U676" s="123"/>
      <c r="V676" s="123"/>
      <c r="W676" s="123"/>
      <c r="X676" s="123"/>
      <c r="Y676" s="123"/>
      <c r="Z676" s="123"/>
    </row>
    <row r="677" spans="1:26" ht="15.75" customHeight="1" x14ac:dyDescent="0.35">
      <c r="A677" s="2"/>
      <c r="B677" s="1"/>
      <c r="C677" s="3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23"/>
      <c r="T677" s="123"/>
      <c r="U677" s="123"/>
      <c r="V677" s="123"/>
      <c r="W677" s="123"/>
      <c r="X677" s="123"/>
      <c r="Y677" s="123"/>
      <c r="Z677" s="123"/>
    </row>
    <row r="678" spans="1:26" ht="15.75" customHeight="1" x14ac:dyDescent="0.35">
      <c r="A678" s="2"/>
      <c r="B678" s="1"/>
      <c r="C678" s="3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23"/>
      <c r="T678" s="123"/>
      <c r="U678" s="123"/>
      <c r="V678" s="123"/>
      <c r="W678" s="123"/>
      <c r="X678" s="123"/>
      <c r="Y678" s="123"/>
      <c r="Z678" s="123"/>
    </row>
    <row r="679" spans="1:26" ht="15.75" customHeight="1" x14ac:dyDescent="0.35">
      <c r="A679" s="2"/>
      <c r="B679" s="1"/>
      <c r="C679" s="3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23"/>
      <c r="T679" s="123"/>
      <c r="U679" s="123"/>
      <c r="V679" s="123"/>
      <c r="W679" s="123"/>
      <c r="X679" s="123"/>
      <c r="Y679" s="123"/>
      <c r="Z679" s="123"/>
    </row>
    <row r="680" spans="1:26" ht="15.75" customHeight="1" x14ac:dyDescent="0.35">
      <c r="A680" s="2"/>
      <c r="B680" s="1"/>
      <c r="C680" s="3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23"/>
      <c r="T680" s="123"/>
      <c r="U680" s="123"/>
      <c r="V680" s="123"/>
      <c r="W680" s="123"/>
      <c r="X680" s="123"/>
      <c r="Y680" s="123"/>
      <c r="Z680" s="123"/>
    </row>
    <row r="681" spans="1:26" ht="15.75" customHeight="1" x14ac:dyDescent="0.35">
      <c r="A681" s="2"/>
      <c r="B681" s="1"/>
      <c r="C681" s="3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23"/>
      <c r="T681" s="123"/>
      <c r="U681" s="123"/>
      <c r="V681" s="123"/>
      <c r="W681" s="123"/>
      <c r="X681" s="123"/>
      <c r="Y681" s="123"/>
      <c r="Z681" s="123"/>
    </row>
    <row r="682" spans="1:26" ht="15.75" customHeight="1" x14ac:dyDescent="0.35">
      <c r="A682" s="2"/>
      <c r="B682" s="1"/>
      <c r="C682" s="3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23"/>
      <c r="T682" s="123"/>
      <c r="U682" s="123"/>
      <c r="V682" s="123"/>
      <c r="W682" s="123"/>
      <c r="X682" s="123"/>
      <c r="Y682" s="123"/>
      <c r="Z682" s="123"/>
    </row>
    <row r="683" spans="1:26" ht="15.75" customHeight="1" x14ac:dyDescent="0.35">
      <c r="A683" s="2"/>
      <c r="B683" s="1"/>
      <c r="C683" s="3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23"/>
      <c r="T683" s="123"/>
      <c r="U683" s="123"/>
      <c r="V683" s="123"/>
      <c r="W683" s="123"/>
      <c r="X683" s="123"/>
      <c r="Y683" s="123"/>
      <c r="Z683" s="123"/>
    </row>
    <row r="684" spans="1:26" ht="15.75" customHeight="1" x14ac:dyDescent="0.35">
      <c r="A684" s="2"/>
      <c r="B684" s="1"/>
      <c r="C684" s="3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23"/>
      <c r="T684" s="123"/>
      <c r="U684" s="123"/>
      <c r="V684" s="123"/>
      <c r="W684" s="123"/>
      <c r="X684" s="123"/>
      <c r="Y684" s="123"/>
      <c r="Z684" s="123"/>
    </row>
    <row r="685" spans="1:26" ht="15.75" customHeight="1" x14ac:dyDescent="0.35">
      <c r="A685" s="2"/>
      <c r="B685" s="1"/>
      <c r="C685" s="3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23"/>
      <c r="T685" s="123"/>
      <c r="U685" s="123"/>
      <c r="V685" s="123"/>
      <c r="W685" s="123"/>
      <c r="X685" s="123"/>
      <c r="Y685" s="123"/>
      <c r="Z685" s="123"/>
    </row>
    <row r="686" spans="1:26" ht="15.75" customHeight="1" x14ac:dyDescent="0.35">
      <c r="A686" s="2"/>
      <c r="B686" s="1"/>
      <c r="C686" s="3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23"/>
      <c r="T686" s="123"/>
      <c r="U686" s="123"/>
      <c r="V686" s="123"/>
      <c r="W686" s="123"/>
      <c r="X686" s="123"/>
      <c r="Y686" s="123"/>
      <c r="Z686" s="123"/>
    </row>
    <row r="687" spans="1:26" ht="15.75" customHeight="1" x14ac:dyDescent="0.35">
      <c r="A687" s="2"/>
      <c r="B687" s="1"/>
      <c r="C687" s="3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23"/>
      <c r="T687" s="123"/>
      <c r="U687" s="123"/>
      <c r="V687" s="123"/>
      <c r="W687" s="123"/>
      <c r="X687" s="123"/>
      <c r="Y687" s="123"/>
      <c r="Z687" s="123"/>
    </row>
    <row r="688" spans="1:26" ht="15.75" customHeight="1" x14ac:dyDescent="0.35">
      <c r="A688" s="2"/>
      <c r="B688" s="1"/>
      <c r="C688" s="3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23"/>
      <c r="T688" s="123"/>
      <c r="U688" s="123"/>
      <c r="V688" s="123"/>
      <c r="W688" s="123"/>
      <c r="X688" s="123"/>
      <c r="Y688" s="123"/>
      <c r="Z688" s="123"/>
    </row>
    <row r="689" spans="1:26" ht="15.75" customHeight="1" x14ac:dyDescent="0.35">
      <c r="A689" s="2"/>
      <c r="B689" s="1"/>
      <c r="C689" s="3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23"/>
      <c r="T689" s="123"/>
      <c r="U689" s="123"/>
      <c r="V689" s="123"/>
      <c r="W689" s="123"/>
      <c r="X689" s="123"/>
      <c r="Y689" s="123"/>
      <c r="Z689" s="123"/>
    </row>
    <row r="690" spans="1:26" ht="15.75" customHeight="1" x14ac:dyDescent="0.35">
      <c r="A690" s="2"/>
      <c r="B690" s="1"/>
      <c r="C690" s="3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23"/>
      <c r="T690" s="123"/>
      <c r="U690" s="123"/>
      <c r="V690" s="123"/>
      <c r="W690" s="123"/>
      <c r="X690" s="123"/>
      <c r="Y690" s="123"/>
      <c r="Z690" s="123"/>
    </row>
    <row r="691" spans="1:26" ht="15.75" customHeight="1" x14ac:dyDescent="0.35">
      <c r="A691" s="2"/>
      <c r="B691" s="1"/>
      <c r="C691" s="3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23"/>
      <c r="T691" s="123"/>
      <c r="U691" s="123"/>
      <c r="V691" s="123"/>
      <c r="W691" s="123"/>
      <c r="X691" s="123"/>
      <c r="Y691" s="123"/>
      <c r="Z691" s="123"/>
    </row>
    <row r="692" spans="1:26" ht="15.75" customHeight="1" x14ac:dyDescent="0.35">
      <c r="A692" s="2"/>
      <c r="B692" s="1"/>
      <c r="C692" s="3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23"/>
      <c r="T692" s="123"/>
      <c r="U692" s="123"/>
      <c r="V692" s="123"/>
      <c r="W692" s="123"/>
      <c r="X692" s="123"/>
      <c r="Y692" s="123"/>
      <c r="Z692" s="123"/>
    </row>
    <row r="693" spans="1:26" ht="15.75" customHeight="1" x14ac:dyDescent="0.35">
      <c r="A693" s="2"/>
      <c r="B693" s="1"/>
      <c r="C693" s="3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23"/>
      <c r="T693" s="123"/>
      <c r="U693" s="123"/>
      <c r="V693" s="123"/>
      <c r="W693" s="123"/>
      <c r="X693" s="123"/>
      <c r="Y693" s="123"/>
      <c r="Z693" s="123"/>
    </row>
    <row r="694" spans="1:26" ht="15.75" customHeight="1" x14ac:dyDescent="0.35">
      <c r="A694" s="2"/>
      <c r="B694" s="1"/>
      <c r="C694" s="3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23"/>
      <c r="T694" s="123"/>
      <c r="U694" s="123"/>
      <c r="V694" s="123"/>
      <c r="W694" s="123"/>
      <c r="X694" s="123"/>
      <c r="Y694" s="123"/>
      <c r="Z694" s="123"/>
    </row>
    <row r="695" spans="1:26" ht="15.75" customHeight="1" x14ac:dyDescent="0.35">
      <c r="A695" s="2"/>
      <c r="B695" s="1"/>
      <c r="C695" s="3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23"/>
      <c r="T695" s="123"/>
      <c r="U695" s="123"/>
      <c r="V695" s="123"/>
      <c r="W695" s="123"/>
      <c r="X695" s="123"/>
      <c r="Y695" s="123"/>
      <c r="Z695" s="123"/>
    </row>
    <row r="696" spans="1:26" ht="15.75" customHeight="1" x14ac:dyDescent="0.35">
      <c r="A696" s="2"/>
      <c r="B696" s="1"/>
      <c r="C696" s="3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23"/>
      <c r="T696" s="123"/>
      <c r="U696" s="123"/>
      <c r="V696" s="123"/>
      <c r="W696" s="123"/>
      <c r="X696" s="123"/>
      <c r="Y696" s="123"/>
      <c r="Z696" s="123"/>
    </row>
    <row r="697" spans="1:26" ht="15.75" customHeight="1" x14ac:dyDescent="0.35">
      <c r="A697" s="2"/>
      <c r="B697" s="1"/>
      <c r="C697" s="3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23"/>
      <c r="T697" s="123"/>
      <c r="U697" s="123"/>
      <c r="V697" s="123"/>
      <c r="W697" s="123"/>
      <c r="X697" s="123"/>
      <c r="Y697" s="123"/>
      <c r="Z697" s="123"/>
    </row>
    <row r="698" spans="1:26" ht="15.75" customHeight="1" x14ac:dyDescent="0.35">
      <c r="A698" s="2"/>
      <c r="B698" s="1"/>
      <c r="C698" s="3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23"/>
      <c r="T698" s="123"/>
      <c r="U698" s="123"/>
      <c r="V698" s="123"/>
      <c r="W698" s="123"/>
      <c r="X698" s="123"/>
      <c r="Y698" s="123"/>
      <c r="Z698" s="123"/>
    </row>
    <row r="699" spans="1:26" ht="15.75" customHeight="1" x14ac:dyDescent="0.35">
      <c r="A699" s="2"/>
      <c r="B699" s="1"/>
      <c r="C699" s="3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23"/>
      <c r="T699" s="123"/>
      <c r="U699" s="123"/>
      <c r="V699" s="123"/>
      <c r="W699" s="123"/>
      <c r="X699" s="123"/>
      <c r="Y699" s="123"/>
      <c r="Z699" s="123"/>
    </row>
    <row r="700" spans="1:26" ht="15.75" customHeight="1" x14ac:dyDescent="0.35">
      <c r="A700" s="2"/>
      <c r="B700" s="1"/>
      <c r="C700" s="3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23"/>
      <c r="T700" s="123"/>
      <c r="U700" s="123"/>
      <c r="V700" s="123"/>
      <c r="W700" s="123"/>
      <c r="X700" s="123"/>
      <c r="Y700" s="123"/>
      <c r="Z700" s="123"/>
    </row>
    <row r="701" spans="1:26" ht="15.75" customHeight="1" x14ac:dyDescent="0.35">
      <c r="A701" s="2"/>
      <c r="B701" s="1"/>
      <c r="C701" s="3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23"/>
      <c r="T701" s="123"/>
      <c r="U701" s="123"/>
      <c r="V701" s="123"/>
      <c r="W701" s="123"/>
      <c r="X701" s="123"/>
      <c r="Y701" s="123"/>
      <c r="Z701" s="123"/>
    </row>
    <row r="702" spans="1:26" ht="15.75" customHeight="1" x14ac:dyDescent="0.35">
      <c r="A702" s="2"/>
      <c r="B702" s="1"/>
      <c r="C702" s="3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23"/>
      <c r="T702" s="123"/>
      <c r="U702" s="123"/>
      <c r="V702" s="123"/>
      <c r="W702" s="123"/>
      <c r="X702" s="123"/>
      <c r="Y702" s="123"/>
      <c r="Z702" s="123"/>
    </row>
    <row r="703" spans="1:26" ht="15.75" customHeight="1" x14ac:dyDescent="0.35">
      <c r="A703" s="2"/>
      <c r="B703" s="1"/>
      <c r="C703" s="3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23"/>
      <c r="T703" s="123"/>
      <c r="U703" s="123"/>
      <c r="V703" s="123"/>
      <c r="W703" s="123"/>
      <c r="X703" s="123"/>
      <c r="Y703" s="123"/>
      <c r="Z703" s="123"/>
    </row>
    <row r="704" spans="1:26" ht="15.75" customHeight="1" x14ac:dyDescent="0.35">
      <c r="A704" s="2"/>
      <c r="B704" s="1"/>
      <c r="C704" s="3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23"/>
      <c r="T704" s="123"/>
      <c r="U704" s="123"/>
      <c r="V704" s="123"/>
      <c r="W704" s="123"/>
      <c r="X704" s="123"/>
      <c r="Y704" s="123"/>
      <c r="Z704" s="123"/>
    </row>
    <row r="705" spans="1:26" ht="15.75" customHeight="1" x14ac:dyDescent="0.35">
      <c r="A705" s="2"/>
      <c r="B705" s="1"/>
      <c r="C705" s="3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23"/>
      <c r="T705" s="123"/>
      <c r="U705" s="123"/>
      <c r="V705" s="123"/>
      <c r="W705" s="123"/>
      <c r="X705" s="123"/>
      <c r="Y705" s="123"/>
      <c r="Z705" s="123"/>
    </row>
    <row r="706" spans="1:26" ht="15.75" customHeight="1" x14ac:dyDescent="0.35">
      <c r="A706" s="2"/>
      <c r="B706" s="1"/>
      <c r="C706" s="3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23"/>
      <c r="T706" s="123"/>
      <c r="U706" s="123"/>
      <c r="V706" s="123"/>
      <c r="W706" s="123"/>
      <c r="X706" s="123"/>
      <c r="Y706" s="123"/>
      <c r="Z706" s="123"/>
    </row>
    <row r="707" spans="1:26" ht="15.75" customHeight="1" x14ac:dyDescent="0.35">
      <c r="A707" s="2"/>
      <c r="B707" s="1"/>
      <c r="C707" s="3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23"/>
      <c r="T707" s="123"/>
      <c r="U707" s="123"/>
      <c r="V707" s="123"/>
      <c r="W707" s="123"/>
      <c r="X707" s="123"/>
      <c r="Y707" s="123"/>
      <c r="Z707" s="123"/>
    </row>
    <row r="708" spans="1:26" ht="15.75" customHeight="1" x14ac:dyDescent="0.35">
      <c r="A708" s="2"/>
      <c r="B708" s="1"/>
      <c r="C708" s="3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23"/>
      <c r="T708" s="123"/>
      <c r="U708" s="123"/>
      <c r="V708" s="123"/>
      <c r="W708" s="123"/>
      <c r="X708" s="123"/>
      <c r="Y708" s="123"/>
      <c r="Z708" s="123"/>
    </row>
    <row r="709" spans="1:26" ht="15.75" customHeight="1" x14ac:dyDescent="0.35">
      <c r="A709" s="2"/>
      <c r="B709" s="1"/>
      <c r="C709" s="3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23"/>
      <c r="T709" s="123"/>
      <c r="U709" s="123"/>
      <c r="V709" s="123"/>
      <c r="W709" s="123"/>
      <c r="X709" s="123"/>
      <c r="Y709" s="123"/>
      <c r="Z709" s="123"/>
    </row>
    <row r="710" spans="1:26" ht="15.75" customHeight="1" x14ac:dyDescent="0.35">
      <c r="A710" s="2"/>
      <c r="B710" s="1"/>
      <c r="C710" s="3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23"/>
      <c r="T710" s="123"/>
      <c r="U710" s="123"/>
      <c r="V710" s="123"/>
      <c r="W710" s="123"/>
      <c r="X710" s="123"/>
      <c r="Y710" s="123"/>
      <c r="Z710" s="123"/>
    </row>
    <row r="711" spans="1:26" ht="15.75" customHeight="1" x14ac:dyDescent="0.35">
      <c r="A711" s="2"/>
      <c r="B711" s="1"/>
      <c r="C711" s="3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23"/>
      <c r="T711" s="123"/>
      <c r="U711" s="123"/>
      <c r="V711" s="123"/>
      <c r="W711" s="123"/>
      <c r="X711" s="123"/>
      <c r="Y711" s="123"/>
      <c r="Z711" s="123"/>
    </row>
    <row r="712" spans="1:26" ht="15.75" customHeight="1" x14ac:dyDescent="0.35">
      <c r="A712" s="2"/>
      <c r="B712" s="1"/>
      <c r="C712" s="3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23"/>
      <c r="T712" s="123"/>
      <c r="U712" s="123"/>
      <c r="V712" s="123"/>
      <c r="W712" s="123"/>
      <c r="X712" s="123"/>
      <c r="Y712" s="123"/>
      <c r="Z712" s="123"/>
    </row>
    <row r="713" spans="1:26" ht="15.75" customHeight="1" x14ac:dyDescent="0.35">
      <c r="A713" s="2"/>
      <c r="B713" s="1"/>
      <c r="C713" s="3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23"/>
      <c r="T713" s="123"/>
      <c r="U713" s="123"/>
      <c r="V713" s="123"/>
      <c r="W713" s="123"/>
      <c r="X713" s="123"/>
      <c r="Y713" s="123"/>
      <c r="Z713" s="123"/>
    </row>
    <row r="714" spans="1:26" ht="15.75" customHeight="1" x14ac:dyDescent="0.35">
      <c r="A714" s="2"/>
      <c r="B714" s="1"/>
      <c r="C714" s="3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23"/>
      <c r="T714" s="123"/>
      <c r="U714" s="123"/>
      <c r="V714" s="123"/>
      <c r="W714" s="123"/>
      <c r="X714" s="123"/>
      <c r="Y714" s="123"/>
      <c r="Z714" s="123"/>
    </row>
    <row r="715" spans="1:26" ht="15.75" customHeight="1" x14ac:dyDescent="0.35">
      <c r="A715" s="2"/>
      <c r="B715" s="1"/>
      <c r="C715" s="3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23"/>
      <c r="T715" s="123"/>
      <c r="U715" s="123"/>
      <c r="V715" s="123"/>
      <c r="W715" s="123"/>
      <c r="X715" s="123"/>
      <c r="Y715" s="123"/>
      <c r="Z715" s="123"/>
    </row>
    <row r="716" spans="1:26" ht="15.75" customHeight="1" x14ac:dyDescent="0.35">
      <c r="A716" s="2"/>
      <c r="B716" s="1"/>
      <c r="C716" s="3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23"/>
      <c r="T716" s="123"/>
      <c r="U716" s="123"/>
      <c r="V716" s="123"/>
      <c r="W716" s="123"/>
      <c r="X716" s="123"/>
      <c r="Y716" s="123"/>
      <c r="Z716" s="123"/>
    </row>
    <row r="717" spans="1:26" ht="15.75" customHeight="1" x14ac:dyDescent="0.35">
      <c r="A717" s="2"/>
      <c r="B717" s="1"/>
      <c r="C717" s="3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23"/>
      <c r="T717" s="123"/>
      <c r="U717" s="123"/>
      <c r="V717" s="123"/>
      <c r="W717" s="123"/>
      <c r="X717" s="123"/>
      <c r="Y717" s="123"/>
      <c r="Z717" s="123"/>
    </row>
    <row r="718" spans="1:26" ht="15.75" customHeight="1" x14ac:dyDescent="0.35">
      <c r="A718" s="2"/>
      <c r="B718" s="1"/>
      <c r="C718" s="3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23"/>
      <c r="T718" s="123"/>
      <c r="U718" s="123"/>
      <c r="V718" s="123"/>
      <c r="W718" s="123"/>
      <c r="X718" s="123"/>
      <c r="Y718" s="123"/>
      <c r="Z718" s="123"/>
    </row>
    <row r="719" spans="1:26" ht="15.75" customHeight="1" x14ac:dyDescent="0.35">
      <c r="A719" s="2"/>
      <c r="B719" s="1"/>
      <c r="C719" s="3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23"/>
      <c r="T719" s="123"/>
      <c r="U719" s="123"/>
      <c r="V719" s="123"/>
      <c r="W719" s="123"/>
      <c r="X719" s="123"/>
      <c r="Y719" s="123"/>
      <c r="Z719" s="123"/>
    </row>
    <row r="720" spans="1:26" ht="15.75" customHeight="1" x14ac:dyDescent="0.35">
      <c r="A720" s="2"/>
      <c r="B720" s="1"/>
      <c r="C720" s="3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23"/>
      <c r="T720" s="123"/>
      <c r="U720" s="123"/>
      <c r="V720" s="123"/>
      <c r="W720" s="123"/>
      <c r="X720" s="123"/>
      <c r="Y720" s="123"/>
      <c r="Z720" s="123"/>
    </row>
    <row r="721" spans="1:26" ht="15.75" customHeight="1" x14ac:dyDescent="0.35">
      <c r="A721" s="2"/>
      <c r="B721" s="1"/>
      <c r="C721" s="3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23"/>
      <c r="T721" s="123"/>
      <c r="U721" s="123"/>
      <c r="V721" s="123"/>
      <c r="W721" s="123"/>
      <c r="X721" s="123"/>
      <c r="Y721" s="123"/>
      <c r="Z721" s="123"/>
    </row>
    <row r="722" spans="1:26" ht="15.75" customHeight="1" x14ac:dyDescent="0.35">
      <c r="A722" s="2"/>
      <c r="B722" s="1"/>
      <c r="C722" s="3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23"/>
      <c r="T722" s="123"/>
      <c r="U722" s="123"/>
      <c r="V722" s="123"/>
      <c r="W722" s="123"/>
      <c r="X722" s="123"/>
      <c r="Y722" s="123"/>
      <c r="Z722" s="123"/>
    </row>
    <row r="723" spans="1:26" ht="15.75" customHeight="1" x14ac:dyDescent="0.35">
      <c r="A723" s="2"/>
      <c r="B723" s="1"/>
      <c r="C723" s="3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23"/>
      <c r="T723" s="123"/>
      <c r="U723" s="123"/>
      <c r="V723" s="123"/>
      <c r="W723" s="123"/>
      <c r="X723" s="123"/>
      <c r="Y723" s="123"/>
      <c r="Z723" s="123"/>
    </row>
    <row r="724" spans="1:26" ht="15.75" customHeight="1" x14ac:dyDescent="0.35">
      <c r="A724" s="2"/>
      <c r="B724" s="1"/>
      <c r="C724" s="3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23"/>
      <c r="T724" s="123"/>
      <c r="U724" s="123"/>
      <c r="V724" s="123"/>
      <c r="W724" s="123"/>
      <c r="X724" s="123"/>
      <c r="Y724" s="123"/>
      <c r="Z724" s="123"/>
    </row>
    <row r="725" spans="1:26" ht="15.75" customHeight="1" x14ac:dyDescent="0.35">
      <c r="A725" s="2"/>
      <c r="B725" s="1"/>
      <c r="C725" s="3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23"/>
      <c r="T725" s="123"/>
      <c r="U725" s="123"/>
      <c r="V725" s="123"/>
      <c r="W725" s="123"/>
      <c r="X725" s="123"/>
      <c r="Y725" s="123"/>
      <c r="Z725" s="123"/>
    </row>
    <row r="726" spans="1:26" ht="15.75" customHeight="1" x14ac:dyDescent="0.35">
      <c r="A726" s="2"/>
      <c r="B726" s="1"/>
      <c r="C726" s="3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23"/>
      <c r="T726" s="123"/>
      <c r="U726" s="123"/>
      <c r="V726" s="123"/>
      <c r="W726" s="123"/>
      <c r="X726" s="123"/>
      <c r="Y726" s="123"/>
      <c r="Z726" s="123"/>
    </row>
    <row r="727" spans="1:26" ht="15.75" customHeight="1" x14ac:dyDescent="0.35">
      <c r="A727" s="2"/>
      <c r="B727" s="1"/>
      <c r="C727" s="3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23"/>
      <c r="T727" s="123"/>
      <c r="U727" s="123"/>
      <c r="V727" s="123"/>
      <c r="W727" s="123"/>
      <c r="X727" s="123"/>
      <c r="Y727" s="123"/>
      <c r="Z727" s="123"/>
    </row>
    <row r="728" spans="1:26" ht="15.75" customHeight="1" x14ac:dyDescent="0.35">
      <c r="A728" s="2"/>
      <c r="B728" s="1"/>
      <c r="C728" s="3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23"/>
      <c r="T728" s="123"/>
      <c r="U728" s="123"/>
      <c r="V728" s="123"/>
      <c r="W728" s="123"/>
      <c r="X728" s="123"/>
      <c r="Y728" s="123"/>
      <c r="Z728" s="123"/>
    </row>
    <row r="729" spans="1:26" ht="15.75" customHeight="1" x14ac:dyDescent="0.35">
      <c r="A729" s="2"/>
      <c r="B729" s="1"/>
      <c r="C729" s="3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23"/>
      <c r="T729" s="123"/>
      <c r="U729" s="123"/>
      <c r="V729" s="123"/>
      <c r="W729" s="123"/>
      <c r="X729" s="123"/>
      <c r="Y729" s="123"/>
      <c r="Z729" s="123"/>
    </row>
    <row r="730" spans="1:26" ht="15.75" customHeight="1" x14ac:dyDescent="0.35">
      <c r="A730" s="2"/>
      <c r="B730" s="1"/>
      <c r="C730" s="3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23"/>
      <c r="T730" s="123"/>
      <c r="U730" s="123"/>
      <c r="V730" s="123"/>
      <c r="W730" s="123"/>
      <c r="X730" s="123"/>
      <c r="Y730" s="123"/>
      <c r="Z730" s="123"/>
    </row>
    <row r="731" spans="1:26" ht="15.75" customHeight="1" x14ac:dyDescent="0.35">
      <c r="A731" s="2"/>
      <c r="B731" s="1"/>
      <c r="C731" s="3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23"/>
      <c r="T731" s="123"/>
      <c r="U731" s="123"/>
      <c r="V731" s="123"/>
      <c r="W731" s="123"/>
      <c r="X731" s="123"/>
      <c r="Y731" s="123"/>
      <c r="Z731" s="123"/>
    </row>
    <row r="732" spans="1:26" ht="15.75" customHeight="1" x14ac:dyDescent="0.35">
      <c r="A732" s="2"/>
      <c r="B732" s="1"/>
      <c r="C732" s="3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23"/>
      <c r="T732" s="123"/>
      <c r="U732" s="123"/>
      <c r="V732" s="123"/>
      <c r="W732" s="123"/>
      <c r="X732" s="123"/>
      <c r="Y732" s="123"/>
      <c r="Z732" s="123"/>
    </row>
    <row r="733" spans="1:26" ht="15.75" customHeight="1" x14ac:dyDescent="0.35">
      <c r="A733" s="2"/>
      <c r="B733" s="1"/>
      <c r="C733" s="3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23"/>
      <c r="T733" s="123"/>
      <c r="U733" s="123"/>
      <c r="V733" s="123"/>
      <c r="W733" s="123"/>
      <c r="X733" s="123"/>
      <c r="Y733" s="123"/>
      <c r="Z733" s="123"/>
    </row>
    <row r="734" spans="1:26" ht="15.75" customHeight="1" x14ac:dyDescent="0.35">
      <c r="A734" s="2"/>
      <c r="B734" s="1"/>
      <c r="C734" s="3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23"/>
      <c r="T734" s="123"/>
      <c r="U734" s="123"/>
      <c r="V734" s="123"/>
      <c r="W734" s="123"/>
      <c r="X734" s="123"/>
      <c r="Y734" s="123"/>
      <c r="Z734" s="123"/>
    </row>
    <row r="735" spans="1:26" ht="15.75" customHeight="1" x14ac:dyDescent="0.35">
      <c r="A735" s="2"/>
      <c r="B735" s="1"/>
      <c r="C735" s="3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23"/>
      <c r="T735" s="123"/>
      <c r="U735" s="123"/>
      <c r="V735" s="123"/>
      <c r="W735" s="123"/>
      <c r="X735" s="123"/>
      <c r="Y735" s="123"/>
      <c r="Z735" s="123"/>
    </row>
    <row r="736" spans="1:26" ht="15.75" customHeight="1" x14ac:dyDescent="0.35">
      <c r="A736" s="2"/>
      <c r="B736" s="1"/>
      <c r="C736" s="3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23"/>
      <c r="T736" s="123"/>
      <c r="U736" s="123"/>
      <c r="V736" s="123"/>
      <c r="W736" s="123"/>
      <c r="X736" s="123"/>
      <c r="Y736" s="123"/>
      <c r="Z736" s="123"/>
    </row>
    <row r="737" spans="1:26" ht="15.75" customHeight="1" x14ac:dyDescent="0.35">
      <c r="A737" s="2"/>
      <c r="B737" s="1"/>
      <c r="C737" s="3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23"/>
      <c r="T737" s="123"/>
      <c r="U737" s="123"/>
      <c r="V737" s="123"/>
      <c r="W737" s="123"/>
      <c r="X737" s="123"/>
      <c r="Y737" s="123"/>
      <c r="Z737" s="123"/>
    </row>
    <row r="738" spans="1:26" ht="15.75" customHeight="1" x14ac:dyDescent="0.35">
      <c r="A738" s="2"/>
      <c r="B738" s="1"/>
      <c r="C738" s="3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23"/>
      <c r="T738" s="123"/>
      <c r="U738" s="123"/>
      <c r="V738" s="123"/>
      <c r="W738" s="123"/>
      <c r="X738" s="123"/>
      <c r="Y738" s="123"/>
      <c r="Z738" s="123"/>
    </row>
    <row r="739" spans="1:26" ht="15.75" customHeight="1" x14ac:dyDescent="0.35">
      <c r="A739" s="2"/>
      <c r="B739" s="1"/>
      <c r="C739" s="3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23"/>
      <c r="T739" s="123"/>
      <c r="U739" s="123"/>
      <c r="V739" s="123"/>
      <c r="W739" s="123"/>
      <c r="X739" s="123"/>
      <c r="Y739" s="123"/>
      <c r="Z739" s="123"/>
    </row>
    <row r="740" spans="1:26" ht="15.75" customHeight="1" x14ac:dyDescent="0.35">
      <c r="A740" s="2"/>
      <c r="B740" s="1"/>
      <c r="C740" s="3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23"/>
      <c r="T740" s="123"/>
      <c r="U740" s="123"/>
      <c r="V740" s="123"/>
      <c r="W740" s="123"/>
      <c r="X740" s="123"/>
      <c r="Y740" s="123"/>
      <c r="Z740" s="123"/>
    </row>
    <row r="741" spans="1:26" ht="15.75" customHeight="1" x14ac:dyDescent="0.35">
      <c r="A741" s="2"/>
      <c r="B741" s="1"/>
      <c r="C741" s="3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23"/>
      <c r="T741" s="123"/>
      <c r="U741" s="123"/>
      <c r="V741" s="123"/>
      <c r="W741" s="123"/>
      <c r="X741" s="123"/>
      <c r="Y741" s="123"/>
      <c r="Z741" s="123"/>
    </row>
    <row r="742" spans="1:26" ht="15.75" customHeight="1" x14ac:dyDescent="0.35">
      <c r="A742" s="2"/>
      <c r="B742" s="1"/>
      <c r="C742" s="3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23"/>
      <c r="T742" s="123"/>
      <c r="U742" s="123"/>
      <c r="V742" s="123"/>
      <c r="W742" s="123"/>
      <c r="X742" s="123"/>
      <c r="Y742" s="123"/>
      <c r="Z742" s="123"/>
    </row>
    <row r="743" spans="1:26" ht="15.75" customHeight="1" x14ac:dyDescent="0.35">
      <c r="A743" s="2"/>
      <c r="B743" s="1"/>
      <c r="C743" s="3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23"/>
      <c r="T743" s="123"/>
      <c r="U743" s="123"/>
      <c r="V743" s="123"/>
      <c r="W743" s="123"/>
      <c r="X743" s="123"/>
      <c r="Y743" s="123"/>
      <c r="Z743" s="123"/>
    </row>
    <row r="744" spans="1:26" ht="15.75" customHeight="1" x14ac:dyDescent="0.35">
      <c r="A744" s="2"/>
      <c r="B744" s="1"/>
      <c r="C744" s="3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23"/>
      <c r="T744" s="123"/>
      <c r="U744" s="123"/>
      <c r="V744" s="123"/>
      <c r="W744" s="123"/>
      <c r="X744" s="123"/>
      <c r="Y744" s="123"/>
      <c r="Z744" s="123"/>
    </row>
    <row r="745" spans="1:26" ht="15.75" customHeight="1" x14ac:dyDescent="0.35">
      <c r="A745" s="2"/>
      <c r="B745" s="1"/>
      <c r="C745" s="3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23"/>
      <c r="T745" s="123"/>
      <c r="U745" s="123"/>
      <c r="V745" s="123"/>
      <c r="W745" s="123"/>
      <c r="X745" s="123"/>
      <c r="Y745" s="123"/>
      <c r="Z745" s="123"/>
    </row>
    <row r="746" spans="1:26" ht="15.75" customHeight="1" x14ac:dyDescent="0.35">
      <c r="A746" s="2"/>
      <c r="B746" s="1"/>
      <c r="C746" s="3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23"/>
      <c r="T746" s="123"/>
      <c r="U746" s="123"/>
      <c r="V746" s="123"/>
      <c r="W746" s="123"/>
      <c r="X746" s="123"/>
      <c r="Y746" s="123"/>
      <c r="Z746" s="123"/>
    </row>
    <row r="747" spans="1:26" ht="15.75" customHeight="1" x14ac:dyDescent="0.35">
      <c r="A747" s="2"/>
      <c r="B747" s="1"/>
      <c r="C747" s="3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23"/>
      <c r="T747" s="123"/>
      <c r="U747" s="123"/>
      <c r="V747" s="123"/>
      <c r="W747" s="123"/>
      <c r="X747" s="123"/>
      <c r="Y747" s="123"/>
      <c r="Z747" s="123"/>
    </row>
    <row r="748" spans="1:26" ht="15.75" customHeight="1" x14ac:dyDescent="0.35">
      <c r="A748" s="2"/>
      <c r="B748" s="1"/>
      <c r="C748" s="3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23"/>
      <c r="T748" s="123"/>
      <c r="U748" s="123"/>
      <c r="V748" s="123"/>
      <c r="W748" s="123"/>
      <c r="X748" s="123"/>
      <c r="Y748" s="123"/>
      <c r="Z748" s="123"/>
    </row>
    <row r="749" spans="1:26" ht="15.75" customHeight="1" x14ac:dyDescent="0.35">
      <c r="A749" s="2"/>
      <c r="B749" s="1"/>
      <c r="C749" s="3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23"/>
      <c r="T749" s="123"/>
      <c r="U749" s="123"/>
      <c r="V749" s="123"/>
      <c r="W749" s="123"/>
      <c r="X749" s="123"/>
      <c r="Y749" s="123"/>
      <c r="Z749" s="123"/>
    </row>
    <row r="750" spans="1:26" ht="15.75" customHeight="1" x14ac:dyDescent="0.35">
      <c r="A750" s="2"/>
      <c r="B750" s="1"/>
      <c r="C750" s="3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23"/>
      <c r="T750" s="123"/>
      <c r="U750" s="123"/>
      <c r="V750" s="123"/>
      <c r="W750" s="123"/>
      <c r="X750" s="123"/>
      <c r="Y750" s="123"/>
      <c r="Z750" s="123"/>
    </row>
    <row r="751" spans="1:26" ht="15.75" customHeight="1" x14ac:dyDescent="0.35">
      <c r="A751" s="2"/>
      <c r="B751" s="1"/>
      <c r="C751" s="3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23"/>
      <c r="T751" s="123"/>
      <c r="U751" s="123"/>
      <c r="V751" s="123"/>
      <c r="W751" s="123"/>
      <c r="X751" s="123"/>
      <c r="Y751" s="123"/>
      <c r="Z751" s="123"/>
    </row>
    <row r="752" spans="1:26" ht="15.75" customHeight="1" x14ac:dyDescent="0.35">
      <c r="A752" s="2"/>
      <c r="B752" s="1"/>
      <c r="C752" s="3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23"/>
      <c r="T752" s="123"/>
      <c r="U752" s="123"/>
      <c r="V752" s="123"/>
      <c r="W752" s="123"/>
      <c r="X752" s="123"/>
      <c r="Y752" s="123"/>
      <c r="Z752" s="123"/>
    </row>
    <row r="753" spans="1:26" ht="15.75" customHeight="1" x14ac:dyDescent="0.35">
      <c r="A753" s="2"/>
      <c r="B753" s="1"/>
      <c r="C753" s="3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23"/>
      <c r="T753" s="123"/>
      <c r="U753" s="123"/>
      <c r="V753" s="123"/>
      <c r="W753" s="123"/>
      <c r="X753" s="123"/>
      <c r="Y753" s="123"/>
      <c r="Z753" s="123"/>
    </row>
    <row r="754" spans="1:26" ht="15.75" customHeight="1" x14ac:dyDescent="0.35">
      <c r="A754" s="2"/>
      <c r="B754" s="1"/>
      <c r="C754" s="3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23"/>
      <c r="T754" s="123"/>
      <c r="U754" s="123"/>
      <c r="V754" s="123"/>
      <c r="W754" s="123"/>
      <c r="X754" s="123"/>
      <c r="Y754" s="123"/>
      <c r="Z754" s="123"/>
    </row>
    <row r="755" spans="1:26" ht="15.75" customHeight="1" x14ac:dyDescent="0.35">
      <c r="A755" s="2"/>
      <c r="B755" s="1"/>
      <c r="C755" s="3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23"/>
      <c r="T755" s="123"/>
      <c r="U755" s="123"/>
      <c r="V755" s="123"/>
      <c r="W755" s="123"/>
      <c r="X755" s="123"/>
      <c r="Y755" s="123"/>
      <c r="Z755" s="123"/>
    </row>
    <row r="756" spans="1:26" ht="15.75" customHeight="1" x14ac:dyDescent="0.35">
      <c r="A756" s="2"/>
      <c r="B756" s="1"/>
      <c r="C756" s="3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23"/>
      <c r="T756" s="123"/>
      <c r="U756" s="123"/>
      <c r="V756" s="123"/>
      <c r="W756" s="123"/>
      <c r="X756" s="123"/>
      <c r="Y756" s="123"/>
      <c r="Z756" s="123"/>
    </row>
    <row r="757" spans="1:26" ht="15.75" customHeight="1" x14ac:dyDescent="0.35">
      <c r="A757" s="2"/>
      <c r="B757" s="1"/>
      <c r="C757" s="3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23"/>
      <c r="T757" s="123"/>
      <c r="U757" s="123"/>
      <c r="V757" s="123"/>
      <c r="W757" s="123"/>
      <c r="X757" s="123"/>
      <c r="Y757" s="123"/>
      <c r="Z757" s="123"/>
    </row>
    <row r="758" spans="1:26" ht="15.75" customHeight="1" x14ac:dyDescent="0.35">
      <c r="A758" s="2"/>
      <c r="B758" s="1"/>
      <c r="C758" s="3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23"/>
      <c r="T758" s="123"/>
      <c r="U758" s="123"/>
      <c r="V758" s="123"/>
      <c r="W758" s="123"/>
      <c r="X758" s="123"/>
      <c r="Y758" s="123"/>
      <c r="Z758" s="123"/>
    </row>
    <row r="759" spans="1:26" ht="15.75" customHeight="1" x14ac:dyDescent="0.35">
      <c r="A759" s="2"/>
      <c r="B759" s="1"/>
      <c r="C759" s="3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23"/>
      <c r="T759" s="123"/>
      <c r="U759" s="123"/>
      <c r="V759" s="123"/>
      <c r="W759" s="123"/>
      <c r="X759" s="123"/>
      <c r="Y759" s="123"/>
      <c r="Z759" s="123"/>
    </row>
    <row r="760" spans="1:26" ht="15.75" customHeight="1" x14ac:dyDescent="0.35">
      <c r="A760" s="2"/>
      <c r="B760" s="1"/>
      <c r="C760" s="3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23"/>
      <c r="T760" s="123"/>
      <c r="U760" s="123"/>
      <c r="V760" s="123"/>
      <c r="W760" s="123"/>
      <c r="X760" s="123"/>
      <c r="Y760" s="123"/>
      <c r="Z760" s="123"/>
    </row>
    <row r="761" spans="1:26" ht="15.75" customHeight="1" x14ac:dyDescent="0.35">
      <c r="A761" s="2"/>
      <c r="B761" s="1"/>
      <c r="C761" s="3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23"/>
      <c r="T761" s="123"/>
      <c r="U761" s="123"/>
      <c r="V761" s="123"/>
      <c r="W761" s="123"/>
      <c r="X761" s="123"/>
      <c r="Y761" s="123"/>
      <c r="Z761" s="123"/>
    </row>
    <row r="762" spans="1:26" ht="15.75" customHeight="1" x14ac:dyDescent="0.35">
      <c r="A762" s="2"/>
      <c r="B762" s="1"/>
      <c r="C762" s="3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23"/>
      <c r="T762" s="123"/>
      <c r="U762" s="123"/>
      <c r="V762" s="123"/>
      <c r="W762" s="123"/>
      <c r="X762" s="123"/>
      <c r="Y762" s="123"/>
      <c r="Z762" s="123"/>
    </row>
    <row r="763" spans="1:26" ht="15.75" customHeight="1" x14ac:dyDescent="0.35">
      <c r="A763" s="2"/>
      <c r="B763" s="1"/>
      <c r="C763" s="3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23"/>
      <c r="T763" s="123"/>
      <c r="U763" s="123"/>
      <c r="V763" s="123"/>
      <c r="W763" s="123"/>
      <c r="X763" s="123"/>
      <c r="Y763" s="123"/>
      <c r="Z763" s="123"/>
    </row>
    <row r="764" spans="1:26" ht="15.75" customHeight="1" x14ac:dyDescent="0.35">
      <c r="A764" s="2"/>
      <c r="B764" s="1"/>
      <c r="C764" s="3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23"/>
      <c r="T764" s="123"/>
      <c r="U764" s="123"/>
      <c r="V764" s="123"/>
      <c r="W764" s="123"/>
      <c r="X764" s="123"/>
      <c r="Y764" s="123"/>
      <c r="Z764" s="123"/>
    </row>
    <row r="765" spans="1:26" ht="15.75" customHeight="1" x14ac:dyDescent="0.35">
      <c r="A765" s="2"/>
      <c r="B765" s="1"/>
      <c r="C765" s="3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23"/>
      <c r="T765" s="123"/>
      <c r="U765" s="123"/>
      <c r="V765" s="123"/>
      <c r="W765" s="123"/>
      <c r="X765" s="123"/>
      <c r="Y765" s="123"/>
      <c r="Z765" s="123"/>
    </row>
    <row r="766" spans="1:26" ht="15.75" customHeight="1" x14ac:dyDescent="0.35">
      <c r="A766" s="2"/>
      <c r="B766" s="1"/>
      <c r="C766" s="3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23"/>
      <c r="T766" s="123"/>
      <c r="U766" s="123"/>
      <c r="V766" s="123"/>
      <c r="W766" s="123"/>
      <c r="X766" s="123"/>
      <c r="Y766" s="123"/>
      <c r="Z766" s="123"/>
    </row>
    <row r="767" spans="1:26" ht="15.75" customHeight="1" x14ac:dyDescent="0.35">
      <c r="A767" s="2"/>
      <c r="B767" s="1"/>
      <c r="C767" s="3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23"/>
      <c r="T767" s="123"/>
      <c r="U767" s="123"/>
      <c r="V767" s="123"/>
      <c r="W767" s="123"/>
      <c r="X767" s="123"/>
      <c r="Y767" s="123"/>
      <c r="Z767" s="123"/>
    </row>
    <row r="768" spans="1:26" ht="15.75" customHeight="1" x14ac:dyDescent="0.35">
      <c r="A768" s="2"/>
      <c r="B768" s="1"/>
      <c r="C768" s="3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23"/>
      <c r="T768" s="123"/>
      <c r="U768" s="123"/>
      <c r="V768" s="123"/>
      <c r="W768" s="123"/>
      <c r="X768" s="123"/>
      <c r="Y768" s="123"/>
      <c r="Z768" s="123"/>
    </row>
    <row r="769" spans="1:26" ht="15.75" customHeight="1" x14ac:dyDescent="0.35">
      <c r="A769" s="2"/>
      <c r="B769" s="1"/>
      <c r="C769" s="3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23"/>
      <c r="T769" s="123"/>
      <c r="U769" s="123"/>
      <c r="V769" s="123"/>
      <c r="W769" s="123"/>
      <c r="X769" s="123"/>
      <c r="Y769" s="123"/>
      <c r="Z769" s="123"/>
    </row>
    <row r="770" spans="1:26" ht="15.75" customHeight="1" x14ac:dyDescent="0.35">
      <c r="A770" s="2"/>
      <c r="B770" s="1"/>
      <c r="C770" s="3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23"/>
      <c r="T770" s="123"/>
      <c r="U770" s="123"/>
      <c r="V770" s="123"/>
      <c r="W770" s="123"/>
      <c r="X770" s="123"/>
      <c r="Y770" s="123"/>
      <c r="Z770" s="123"/>
    </row>
    <row r="771" spans="1:26" ht="15.75" customHeight="1" x14ac:dyDescent="0.35">
      <c r="A771" s="2"/>
      <c r="B771" s="1"/>
      <c r="C771" s="3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23"/>
      <c r="T771" s="123"/>
      <c r="U771" s="123"/>
      <c r="V771" s="123"/>
      <c r="W771" s="123"/>
      <c r="X771" s="123"/>
      <c r="Y771" s="123"/>
      <c r="Z771" s="123"/>
    </row>
    <row r="772" spans="1:26" ht="15.75" customHeight="1" x14ac:dyDescent="0.35">
      <c r="A772" s="2"/>
      <c r="B772" s="1"/>
      <c r="C772" s="3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23"/>
      <c r="T772" s="123"/>
      <c r="U772" s="123"/>
      <c r="V772" s="123"/>
      <c r="W772" s="123"/>
      <c r="X772" s="123"/>
      <c r="Y772" s="123"/>
      <c r="Z772" s="123"/>
    </row>
    <row r="773" spans="1:26" ht="15.75" customHeight="1" x14ac:dyDescent="0.35">
      <c r="A773" s="2"/>
      <c r="B773" s="1"/>
      <c r="C773" s="3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23"/>
      <c r="T773" s="123"/>
      <c r="U773" s="123"/>
      <c r="V773" s="123"/>
      <c r="W773" s="123"/>
      <c r="X773" s="123"/>
      <c r="Y773" s="123"/>
      <c r="Z773" s="123"/>
    </row>
    <row r="774" spans="1:26" ht="15.75" customHeight="1" x14ac:dyDescent="0.35">
      <c r="A774" s="2"/>
      <c r="B774" s="1"/>
      <c r="C774" s="3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23"/>
      <c r="T774" s="123"/>
      <c r="U774" s="123"/>
      <c r="V774" s="123"/>
      <c r="W774" s="123"/>
      <c r="X774" s="123"/>
      <c r="Y774" s="123"/>
      <c r="Z774" s="123"/>
    </row>
    <row r="775" spans="1:26" ht="15.75" customHeight="1" x14ac:dyDescent="0.35">
      <c r="A775" s="2"/>
      <c r="B775" s="1"/>
      <c r="C775" s="3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23"/>
      <c r="T775" s="123"/>
      <c r="U775" s="123"/>
      <c r="V775" s="123"/>
      <c r="W775" s="123"/>
      <c r="X775" s="123"/>
      <c r="Y775" s="123"/>
      <c r="Z775" s="123"/>
    </row>
    <row r="776" spans="1:26" ht="15.75" customHeight="1" x14ac:dyDescent="0.35">
      <c r="A776" s="2"/>
      <c r="B776" s="1"/>
      <c r="C776" s="3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23"/>
      <c r="T776" s="123"/>
      <c r="U776" s="123"/>
      <c r="V776" s="123"/>
      <c r="W776" s="123"/>
      <c r="X776" s="123"/>
      <c r="Y776" s="123"/>
      <c r="Z776" s="123"/>
    </row>
    <row r="777" spans="1:26" ht="15.75" customHeight="1" x14ac:dyDescent="0.35">
      <c r="A777" s="2"/>
      <c r="B777" s="1"/>
      <c r="C777" s="3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23"/>
      <c r="T777" s="123"/>
      <c r="U777" s="123"/>
      <c r="V777" s="123"/>
      <c r="W777" s="123"/>
      <c r="X777" s="123"/>
      <c r="Y777" s="123"/>
      <c r="Z777" s="123"/>
    </row>
    <row r="778" spans="1:26" ht="15.75" customHeight="1" x14ac:dyDescent="0.35">
      <c r="A778" s="2"/>
      <c r="B778" s="1"/>
      <c r="C778" s="3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23"/>
      <c r="T778" s="123"/>
      <c r="U778" s="123"/>
      <c r="V778" s="123"/>
      <c r="W778" s="123"/>
      <c r="X778" s="123"/>
      <c r="Y778" s="123"/>
      <c r="Z778" s="123"/>
    </row>
    <row r="779" spans="1:26" ht="15.75" customHeight="1" x14ac:dyDescent="0.35">
      <c r="A779" s="2"/>
      <c r="B779" s="1"/>
      <c r="C779" s="3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23"/>
      <c r="T779" s="123"/>
      <c r="U779" s="123"/>
      <c r="V779" s="123"/>
      <c r="W779" s="123"/>
      <c r="X779" s="123"/>
      <c r="Y779" s="123"/>
      <c r="Z779" s="123"/>
    </row>
    <row r="780" spans="1:26" ht="15.75" customHeight="1" x14ac:dyDescent="0.35">
      <c r="A780" s="2"/>
      <c r="B780" s="1"/>
      <c r="C780" s="3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23"/>
      <c r="T780" s="123"/>
      <c r="U780" s="123"/>
      <c r="V780" s="123"/>
      <c r="W780" s="123"/>
      <c r="X780" s="123"/>
      <c r="Y780" s="123"/>
      <c r="Z780" s="123"/>
    </row>
    <row r="781" spans="1:26" ht="15.75" customHeight="1" x14ac:dyDescent="0.35">
      <c r="A781" s="2"/>
      <c r="B781" s="1"/>
      <c r="C781" s="3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23"/>
      <c r="T781" s="123"/>
      <c r="U781" s="123"/>
      <c r="V781" s="123"/>
      <c r="W781" s="123"/>
      <c r="X781" s="123"/>
      <c r="Y781" s="123"/>
      <c r="Z781" s="123"/>
    </row>
    <row r="782" spans="1:26" ht="15.75" customHeight="1" x14ac:dyDescent="0.35">
      <c r="A782" s="2"/>
      <c r="B782" s="1"/>
      <c r="C782" s="3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23"/>
      <c r="T782" s="123"/>
      <c r="U782" s="123"/>
      <c r="V782" s="123"/>
      <c r="W782" s="123"/>
      <c r="X782" s="123"/>
      <c r="Y782" s="123"/>
      <c r="Z782" s="123"/>
    </row>
    <row r="783" spans="1:26" ht="15.75" customHeight="1" x14ac:dyDescent="0.35">
      <c r="A783" s="2"/>
      <c r="B783" s="1"/>
      <c r="C783" s="3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23"/>
      <c r="T783" s="123"/>
      <c r="U783" s="123"/>
      <c r="V783" s="123"/>
      <c r="W783" s="123"/>
      <c r="X783" s="123"/>
      <c r="Y783" s="123"/>
      <c r="Z783" s="123"/>
    </row>
    <row r="784" spans="1:26" ht="15.75" customHeight="1" x14ac:dyDescent="0.35">
      <c r="A784" s="2"/>
      <c r="B784" s="1"/>
      <c r="C784" s="3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23"/>
      <c r="T784" s="123"/>
      <c r="U784" s="123"/>
      <c r="V784" s="123"/>
      <c r="W784" s="123"/>
      <c r="X784" s="123"/>
      <c r="Y784" s="123"/>
      <c r="Z784" s="123"/>
    </row>
    <row r="785" spans="1:26" ht="15.75" customHeight="1" x14ac:dyDescent="0.35">
      <c r="A785" s="2"/>
      <c r="B785" s="1"/>
      <c r="C785" s="3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23"/>
      <c r="T785" s="123"/>
      <c r="U785" s="123"/>
      <c r="V785" s="123"/>
      <c r="W785" s="123"/>
      <c r="X785" s="123"/>
      <c r="Y785" s="123"/>
      <c r="Z785" s="123"/>
    </row>
    <row r="786" spans="1:26" ht="15.75" customHeight="1" x14ac:dyDescent="0.35">
      <c r="A786" s="2"/>
      <c r="B786" s="1"/>
      <c r="C786" s="3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23"/>
      <c r="T786" s="123"/>
      <c r="U786" s="123"/>
      <c r="V786" s="123"/>
      <c r="W786" s="123"/>
      <c r="X786" s="123"/>
      <c r="Y786" s="123"/>
      <c r="Z786" s="123"/>
    </row>
    <row r="787" spans="1:26" ht="15.75" customHeight="1" x14ac:dyDescent="0.35">
      <c r="A787" s="2"/>
      <c r="B787" s="1"/>
      <c r="C787" s="3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23"/>
      <c r="T787" s="123"/>
      <c r="U787" s="123"/>
      <c r="V787" s="123"/>
      <c r="W787" s="123"/>
      <c r="X787" s="123"/>
      <c r="Y787" s="123"/>
      <c r="Z787" s="123"/>
    </row>
    <row r="788" spans="1:26" ht="15.75" customHeight="1" x14ac:dyDescent="0.35">
      <c r="A788" s="2"/>
      <c r="B788" s="1"/>
      <c r="C788" s="3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23"/>
      <c r="T788" s="123"/>
      <c r="U788" s="123"/>
      <c r="V788" s="123"/>
      <c r="W788" s="123"/>
      <c r="X788" s="123"/>
      <c r="Y788" s="123"/>
      <c r="Z788" s="123"/>
    </row>
    <row r="789" spans="1:26" ht="15.75" customHeight="1" x14ac:dyDescent="0.35">
      <c r="A789" s="2"/>
      <c r="B789" s="1"/>
      <c r="C789" s="3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23"/>
      <c r="T789" s="123"/>
      <c r="U789" s="123"/>
      <c r="V789" s="123"/>
      <c r="W789" s="123"/>
      <c r="X789" s="123"/>
      <c r="Y789" s="123"/>
      <c r="Z789" s="123"/>
    </row>
    <row r="790" spans="1:26" ht="15.75" customHeight="1" x14ac:dyDescent="0.35">
      <c r="A790" s="2"/>
      <c r="B790" s="1"/>
      <c r="C790" s="3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23"/>
      <c r="T790" s="123"/>
      <c r="U790" s="123"/>
      <c r="V790" s="123"/>
      <c r="W790" s="123"/>
      <c r="X790" s="123"/>
      <c r="Y790" s="123"/>
      <c r="Z790" s="123"/>
    </row>
    <row r="791" spans="1:26" ht="15.75" customHeight="1" x14ac:dyDescent="0.35">
      <c r="A791" s="2"/>
      <c r="B791" s="1"/>
      <c r="C791" s="3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23"/>
      <c r="T791" s="123"/>
      <c r="U791" s="123"/>
      <c r="V791" s="123"/>
      <c r="W791" s="123"/>
      <c r="X791" s="123"/>
      <c r="Y791" s="123"/>
      <c r="Z791" s="123"/>
    </row>
    <row r="792" spans="1:26" ht="15.75" customHeight="1" x14ac:dyDescent="0.35">
      <c r="A792" s="2"/>
      <c r="B792" s="1"/>
      <c r="C792" s="3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23"/>
      <c r="T792" s="123"/>
      <c r="U792" s="123"/>
      <c r="V792" s="123"/>
      <c r="W792" s="123"/>
      <c r="X792" s="123"/>
      <c r="Y792" s="123"/>
      <c r="Z792" s="123"/>
    </row>
    <row r="793" spans="1:26" ht="15.75" customHeight="1" x14ac:dyDescent="0.35">
      <c r="A793" s="2"/>
      <c r="B793" s="1"/>
      <c r="C793" s="3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23"/>
      <c r="T793" s="123"/>
      <c r="U793" s="123"/>
      <c r="V793" s="123"/>
      <c r="W793" s="123"/>
      <c r="X793" s="123"/>
      <c r="Y793" s="123"/>
      <c r="Z793" s="123"/>
    </row>
    <row r="794" spans="1:26" ht="15.75" customHeight="1" x14ac:dyDescent="0.35">
      <c r="A794" s="2"/>
      <c r="B794" s="1"/>
      <c r="C794" s="3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23"/>
      <c r="T794" s="123"/>
      <c r="U794" s="123"/>
      <c r="V794" s="123"/>
      <c r="W794" s="123"/>
      <c r="X794" s="123"/>
      <c r="Y794" s="123"/>
      <c r="Z794" s="123"/>
    </row>
    <row r="795" spans="1:26" ht="15.75" customHeight="1" x14ac:dyDescent="0.35">
      <c r="A795" s="2"/>
      <c r="B795" s="1"/>
      <c r="C795" s="3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23"/>
      <c r="T795" s="123"/>
      <c r="U795" s="123"/>
      <c r="V795" s="123"/>
      <c r="W795" s="123"/>
      <c r="X795" s="123"/>
      <c r="Y795" s="123"/>
      <c r="Z795" s="123"/>
    </row>
    <row r="796" spans="1:26" ht="15.75" customHeight="1" x14ac:dyDescent="0.35">
      <c r="A796" s="2"/>
      <c r="B796" s="1"/>
      <c r="C796" s="3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23"/>
      <c r="T796" s="123"/>
      <c r="U796" s="123"/>
      <c r="V796" s="123"/>
      <c r="W796" s="123"/>
      <c r="X796" s="123"/>
      <c r="Y796" s="123"/>
      <c r="Z796" s="123"/>
    </row>
    <row r="797" spans="1:26" ht="15.75" customHeight="1" x14ac:dyDescent="0.35">
      <c r="A797" s="2"/>
      <c r="B797" s="1"/>
      <c r="C797" s="3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23"/>
      <c r="T797" s="123"/>
      <c r="U797" s="123"/>
      <c r="V797" s="123"/>
      <c r="W797" s="123"/>
      <c r="X797" s="123"/>
      <c r="Y797" s="123"/>
      <c r="Z797" s="123"/>
    </row>
    <row r="798" spans="1:26" ht="15.75" customHeight="1" x14ac:dyDescent="0.35">
      <c r="A798" s="2"/>
      <c r="B798" s="1"/>
      <c r="C798" s="3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23"/>
      <c r="T798" s="123"/>
      <c r="U798" s="123"/>
      <c r="V798" s="123"/>
      <c r="W798" s="123"/>
      <c r="X798" s="123"/>
      <c r="Y798" s="123"/>
      <c r="Z798" s="123"/>
    </row>
    <row r="799" spans="1:26" ht="15.75" customHeight="1" x14ac:dyDescent="0.35">
      <c r="A799" s="2"/>
      <c r="B799" s="1"/>
      <c r="C799" s="3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23"/>
      <c r="T799" s="123"/>
      <c r="U799" s="123"/>
      <c r="V799" s="123"/>
      <c r="W799" s="123"/>
      <c r="X799" s="123"/>
      <c r="Y799" s="123"/>
      <c r="Z799" s="123"/>
    </row>
    <row r="800" spans="1:26" ht="15.75" customHeight="1" x14ac:dyDescent="0.35">
      <c r="A800" s="2"/>
      <c r="B800" s="1"/>
      <c r="C800" s="3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23"/>
      <c r="T800" s="123"/>
      <c r="U800" s="123"/>
      <c r="V800" s="123"/>
      <c r="W800" s="123"/>
      <c r="X800" s="123"/>
      <c r="Y800" s="123"/>
      <c r="Z800" s="123"/>
    </row>
    <row r="801" spans="1:26" ht="15.75" customHeight="1" x14ac:dyDescent="0.35">
      <c r="A801" s="2"/>
      <c r="B801" s="1"/>
      <c r="C801" s="3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23"/>
      <c r="T801" s="123"/>
      <c r="U801" s="123"/>
      <c r="V801" s="123"/>
      <c r="W801" s="123"/>
      <c r="X801" s="123"/>
      <c r="Y801" s="123"/>
      <c r="Z801" s="123"/>
    </row>
    <row r="802" spans="1:26" ht="15.75" customHeight="1" x14ac:dyDescent="0.35">
      <c r="A802" s="2"/>
      <c r="B802" s="1"/>
      <c r="C802" s="3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23"/>
      <c r="T802" s="123"/>
      <c r="U802" s="123"/>
      <c r="V802" s="123"/>
      <c r="W802" s="123"/>
      <c r="X802" s="123"/>
      <c r="Y802" s="123"/>
      <c r="Z802" s="123"/>
    </row>
    <row r="803" spans="1:26" ht="15.75" customHeight="1" x14ac:dyDescent="0.35">
      <c r="A803" s="2"/>
      <c r="B803" s="1"/>
      <c r="C803" s="3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23"/>
      <c r="T803" s="123"/>
      <c r="U803" s="123"/>
      <c r="V803" s="123"/>
      <c r="W803" s="123"/>
      <c r="X803" s="123"/>
      <c r="Y803" s="123"/>
      <c r="Z803" s="123"/>
    </row>
    <row r="804" spans="1:26" ht="15.75" customHeight="1" x14ac:dyDescent="0.35">
      <c r="A804" s="2"/>
      <c r="B804" s="1"/>
      <c r="C804" s="3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23"/>
      <c r="T804" s="123"/>
      <c r="U804" s="123"/>
      <c r="V804" s="123"/>
      <c r="W804" s="123"/>
      <c r="X804" s="123"/>
      <c r="Y804" s="123"/>
      <c r="Z804" s="123"/>
    </row>
    <row r="805" spans="1:26" ht="15.75" customHeight="1" x14ac:dyDescent="0.35">
      <c r="A805" s="2"/>
      <c r="B805" s="1"/>
      <c r="C805" s="3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23"/>
      <c r="T805" s="123"/>
      <c r="U805" s="123"/>
      <c r="V805" s="123"/>
      <c r="W805" s="123"/>
      <c r="X805" s="123"/>
      <c r="Y805" s="123"/>
      <c r="Z805" s="123"/>
    </row>
    <row r="806" spans="1:26" ht="15.75" customHeight="1" x14ac:dyDescent="0.35">
      <c r="A806" s="2"/>
      <c r="B806" s="1"/>
      <c r="C806" s="3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23"/>
      <c r="T806" s="123"/>
      <c r="U806" s="123"/>
      <c r="V806" s="123"/>
      <c r="W806" s="123"/>
      <c r="X806" s="123"/>
      <c r="Y806" s="123"/>
      <c r="Z806" s="123"/>
    </row>
    <row r="807" spans="1:26" ht="15.75" customHeight="1" x14ac:dyDescent="0.35">
      <c r="A807" s="2"/>
      <c r="B807" s="1"/>
      <c r="C807" s="3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23"/>
      <c r="T807" s="123"/>
      <c r="U807" s="123"/>
      <c r="V807" s="123"/>
      <c r="W807" s="123"/>
      <c r="X807" s="123"/>
      <c r="Y807" s="123"/>
      <c r="Z807" s="123"/>
    </row>
    <row r="808" spans="1:26" ht="15.75" customHeight="1" x14ac:dyDescent="0.35">
      <c r="A808" s="2"/>
      <c r="B808" s="1"/>
      <c r="C808" s="3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23"/>
      <c r="T808" s="123"/>
      <c r="U808" s="123"/>
      <c r="V808" s="123"/>
      <c r="W808" s="123"/>
      <c r="X808" s="123"/>
      <c r="Y808" s="123"/>
      <c r="Z808" s="123"/>
    </row>
    <row r="809" spans="1:26" ht="15.75" customHeight="1" x14ac:dyDescent="0.35">
      <c r="A809" s="2"/>
      <c r="B809" s="1"/>
      <c r="C809" s="3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23"/>
      <c r="T809" s="123"/>
      <c r="U809" s="123"/>
      <c r="V809" s="123"/>
      <c r="W809" s="123"/>
      <c r="X809" s="123"/>
      <c r="Y809" s="123"/>
      <c r="Z809" s="123"/>
    </row>
    <row r="810" spans="1:26" ht="15.75" customHeight="1" x14ac:dyDescent="0.35">
      <c r="A810" s="2"/>
      <c r="B810" s="1"/>
      <c r="C810" s="3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23"/>
      <c r="T810" s="123"/>
      <c r="U810" s="123"/>
      <c r="V810" s="123"/>
      <c r="W810" s="123"/>
      <c r="X810" s="123"/>
      <c r="Y810" s="123"/>
      <c r="Z810" s="123"/>
    </row>
    <row r="811" spans="1:26" ht="15.75" customHeight="1" x14ac:dyDescent="0.35">
      <c r="A811" s="2"/>
      <c r="B811" s="1"/>
      <c r="C811" s="3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23"/>
      <c r="T811" s="123"/>
      <c r="U811" s="123"/>
      <c r="V811" s="123"/>
      <c r="W811" s="123"/>
      <c r="X811" s="123"/>
      <c r="Y811" s="123"/>
      <c r="Z811" s="123"/>
    </row>
    <row r="812" spans="1:26" ht="15.75" customHeight="1" x14ac:dyDescent="0.35">
      <c r="A812" s="2"/>
      <c r="B812" s="1"/>
      <c r="C812" s="3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23"/>
      <c r="T812" s="123"/>
      <c r="U812" s="123"/>
      <c r="V812" s="123"/>
      <c r="W812" s="123"/>
      <c r="X812" s="123"/>
      <c r="Y812" s="123"/>
      <c r="Z812" s="123"/>
    </row>
    <row r="813" spans="1:26" ht="15.75" customHeight="1" x14ac:dyDescent="0.35">
      <c r="A813" s="2"/>
      <c r="B813" s="1"/>
      <c r="C813" s="3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23"/>
      <c r="T813" s="123"/>
      <c r="U813" s="123"/>
      <c r="V813" s="123"/>
      <c r="W813" s="123"/>
      <c r="X813" s="123"/>
      <c r="Y813" s="123"/>
      <c r="Z813" s="123"/>
    </row>
    <row r="814" spans="1:26" ht="15.75" customHeight="1" x14ac:dyDescent="0.35">
      <c r="A814" s="2"/>
      <c r="B814" s="1"/>
      <c r="C814" s="3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23"/>
      <c r="T814" s="123"/>
      <c r="U814" s="123"/>
      <c r="V814" s="123"/>
      <c r="W814" s="123"/>
      <c r="X814" s="123"/>
      <c r="Y814" s="123"/>
      <c r="Z814" s="123"/>
    </row>
    <row r="815" spans="1:26" ht="15.75" customHeight="1" x14ac:dyDescent="0.35">
      <c r="A815" s="2"/>
      <c r="B815" s="1"/>
      <c r="C815" s="3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23"/>
      <c r="T815" s="123"/>
      <c r="U815" s="123"/>
      <c r="V815" s="123"/>
      <c r="W815" s="123"/>
      <c r="X815" s="123"/>
      <c r="Y815" s="123"/>
      <c r="Z815" s="123"/>
    </row>
    <row r="816" spans="1:26" ht="15.75" customHeight="1" x14ac:dyDescent="0.35">
      <c r="A816" s="2"/>
      <c r="B816" s="1"/>
      <c r="C816" s="3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23"/>
      <c r="T816" s="123"/>
      <c r="U816" s="123"/>
      <c r="V816" s="123"/>
      <c r="W816" s="123"/>
      <c r="X816" s="123"/>
      <c r="Y816" s="123"/>
      <c r="Z816" s="123"/>
    </row>
    <row r="817" spans="1:26" ht="15.75" customHeight="1" x14ac:dyDescent="0.35">
      <c r="A817" s="2"/>
      <c r="B817" s="1"/>
      <c r="C817" s="3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23"/>
      <c r="T817" s="123"/>
      <c r="U817" s="123"/>
      <c r="V817" s="123"/>
      <c r="W817" s="123"/>
      <c r="X817" s="123"/>
      <c r="Y817" s="123"/>
      <c r="Z817" s="123"/>
    </row>
    <row r="818" spans="1:26" ht="15.75" customHeight="1" x14ac:dyDescent="0.35">
      <c r="A818" s="2"/>
      <c r="B818" s="1"/>
      <c r="C818" s="3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23"/>
      <c r="T818" s="123"/>
      <c r="U818" s="123"/>
      <c r="V818" s="123"/>
      <c r="W818" s="123"/>
      <c r="X818" s="123"/>
      <c r="Y818" s="123"/>
      <c r="Z818" s="123"/>
    </row>
    <row r="819" spans="1:26" ht="15.75" customHeight="1" x14ac:dyDescent="0.35">
      <c r="A819" s="2"/>
      <c r="B819" s="1"/>
      <c r="C819" s="3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23"/>
      <c r="T819" s="123"/>
      <c r="U819" s="123"/>
      <c r="V819" s="123"/>
      <c r="W819" s="123"/>
      <c r="X819" s="123"/>
      <c r="Y819" s="123"/>
      <c r="Z819" s="123"/>
    </row>
    <row r="820" spans="1:26" ht="15.75" customHeight="1" x14ac:dyDescent="0.35">
      <c r="A820" s="2"/>
      <c r="B820" s="1"/>
      <c r="C820" s="3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23"/>
      <c r="T820" s="123"/>
      <c r="U820" s="123"/>
      <c r="V820" s="123"/>
      <c r="W820" s="123"/>
      <c r="X820" s="123"/>
      <c r="Y820" s="123"/>
      <c r="Z820" s="123"/>
    </row>
    <row r="821" spans="1:26" ht="15.75" customHeight="1" x14ac:dyDescent="0.35">
      <c r="A821" s="2"/>
      <c r="B821" s="1"/>
      <c r="C821" s="3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23"/>
      <c r="T821" s="123"/>
      <c r="U821" s="123"/>
      <c r="V821" s="123"/>
      <c r="W821" s="123"/>
      <c r="X821" s="123"/>
      <c r="Y821" s="123"/>
      <c r="Z821" s="123"/>
    </row>
    <row r="822" spans="1:26" ht="15.75" customHeight="1" x14ac:dyDescent="0.35">
      <c r="A822" s="2"/>
      <c r="B822" s="1"/>
      <c r="C822" s="3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23"/>
      <c r="T822" s="123"/>
      <c r="U822" s="123"/>
      <c r="V822" s="123"/>
      <c r="W822" s="123"/>
      <c r="X822" s="123"/>
      <c r="Y822" s="123"/>
      <c r="Z822" s="123"/>
    </row>
    <row r="823" spans="1:26" ht="15.75" customHeight="1" x14ac:dyDescent="0.35">
      <c r="A823" s="2"/>
      <c r="B823" s="1"/>
      <c r="C823" s="3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23"/>
      <c r="T823" s="123"/>
      <c r="U823" s="123"/>
      <c r="V823" s="123"/>
      <c r="W823" s="123"/>
      <c r="X823" s="123"/>
      <c r="Y823" s="123"/>
      <c r="Z823" s="123"/>
    </row>
    <row r="824" spans="1:26" ht="15.75" customHeight="1" x14ac:dyDescent="0.35">
      <c r="A824" s="2"/>
      <c r="B824" s="1"/>
      <c r="C824" s="3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23"/>
      <c r="T824" s="123"/>
      <c r="U824" s="123"/>
      <c r="V824" s="123"/>
      <c r="W824" s="123"/>
      <c r="X824" s="123"/>
      <c r="Y824" s="123"/>
      <c r="Z824" s="123"/>
    </row>
    <row r="825" spans="1:26" ht="15.75" customHeight="1" x14ac:dyDescent="0.35">
      <c r="A825" s="2"/>
      <c r="B825" s="1"/>
      <c r="C825" s="3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23"/>
      <c r="T825" s="123"/>
      <c r="U825" s="123"/>
      <c r="V825" s="123"/>
      <c r="W825" s="123"/>
      <c r="X825" s="123"/>
      <c r="Y825" s="123"/>
      <c r="Z825" s="123"/>
    </row>
    <row r="826" spans="1:26" ht="15.75" customHeight="1" x14ac:dyDescent="0.35">
      <c r="A826" s="2"/>
      <c r="B826" s="1"/>
      <c r="C826" s="3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23"/>
      <c r="T826" s="123"/>
      <c r="U826" s="123"/>
      <c r="V826" s="123"/>
      <c r="W826" s="123"/>
      <c r="X826" s="123"/>
      <c r="Y826" s="123"/>
      <c r="Z826" s="123"/>
    </row>
    <row r="827" spans="1:26" ht="15.75" customHeight="1" x14ac:dyDescent="0.35">
      <c r="A827" s="2"/>
      <c r="B827" s="1"/>
      <c r="C827" s="3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23"/>
      <c r="T827" s="123"/>
      <c r="U827" s="123"/>
      <c r="V827" s="123"/>
      <c r="W827" s="123"/>
      <c r="X827" s="123"/>
      <c r="Y827" s="123"/>
      <c r="Z827" s="123"/>
    </row>
    <row r="828" spans="1:26" ht="15.75" customHeight="1" x14ac:dyDescent="0.35">
      <c r="A828" s="2"/>
      <c r="B828" s="1"/>
      <c r="C828" s="3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23"/>
      <c r="T828" s="123"/>
      <c r="U828" s="123"/>
      <c r="V828" s="123"/>
      <c r="W828" s="123"/>
      <c r="X828" s="123"/>
      <c r="Y828" s="123"/>
      <c r="Z828" s="123"/>
    </row>
    <row r="829" spans="1:26" ht="15.75" customHeight="1" x14ac:dyDescent="0.35">
      <c r="A829" s="2"/>
      <c r="B829" s="1"/>
      <c r="C829" s="3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23"/>
      <c r="T829" s="123"/>
      <c r="U829" s="123"/>
      <c r="V829" s="123"/>
      <c r="W829" s="123"/>
      <c r="X829" s="123"/>
      <c r="Y829" s="123"/>
      <c r="Z829" s="123"/>
    </row>
    <row r="830" spans="1:26" ht="15.75" customHeight="1" x14ac:dyDescent="0.35">
      <c r="A830" s="2"/>
      <c r="B830" s="1"/>
      <c r="C830" s="3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23"/>
      <c r="T830" s="123"/>
      <c r="U830" s="123"/>
      <c r="V830" s="123"/>
      <c r="W830" s="123"/>
      <c r="X830" s="123"/>
      <c r="Y830" s="123"/>
      <c r="Z830" s="123"/>
    </row>
    <row r="831" spans="1:26" ht="15.75" customHeight="1" x14ac:dyDescent="0.35">
      <c r="A831" s="2"/>
      <c r="B831" s="1"/>
      <c r="C831" s="3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23"/>
      <c r="T831" s="123"/>
      <c r="U831" s="123"/>
      <c r="V831" s="123"/>
      <c r="W831" s="123"/>
      <c r="X831" s="123"/>
      <c r="Y831" s="123"/>
      <c r="Z831" s="123"/>
    </row>
    <row r="832" spans="1:26" ht="15.75" customHeight="1" x14ac:dyDescent="0.35">
      <c r="A832" s="2"/>
      <c r="B832" s="1"/>
      <c r="C832" s="3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23"/>
      <c r="T832" s="123"/>
      <c r="U832" s="123"/>
      <c r="V832" s="123"/>
      <c r="W832" s="123"/>
      <c r="X832" s="123"/>
      <c r="Y832" s="123"/>
      <c r="Z832" s="123"/>
    </row>
    <row r="833" spans="1:26" ht="15.75" customHeight="1" x14ac:dyDescent="0.35">
      <c r="A833" s="2"/>
      <c r="B833" s="1"/>
      <c r="C833" s="3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23"/>
      <c r="T833" s="123"/>
      <c r="U833" s="123"/>
      <c r="V833" s="123"/>
      <c r="W833" s="123"/>
      <c r="X833" s="123"/>
      <c r="Y833" s="123"/>
      <c r="Z833" s="123"/>
    </row>
    <row r="834" spans="1:26" ht="15.75" customHeight="1" x14ac:dyDescent="0.35">
      <c r="A834" s="2"/>
      <c r="B834" s="1"/>
      <c r="C834" s="3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23"/>
      <c r="T834" s="123"/>
      <c r="U834" s="123"/>
      <c r="V834" s="123"/>
      <c r="W834" s="123"/>
      <c r="X834" s="123"/>
      <c r="Y834" s="123"/>
      <c r="Z834" s="123"/>
    </row>
    <row r="835" spans="1:26" ht="15.75" customHeight="1" x14ac:dyDescent="0.35">
      <c r="A835" s="2"/>
      <c r="B835" s="1"/>
      <c r="C835" s="3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23"/>
      <c r="T835" s="123"/>
      <c r="U835" s="123"/>
      <c r="V835" s="123"/>
      <c r="W835" s="123"/>
      <c r="X835" s="123"/>
      <c r="Y835" s="123"/>
      <c r="Z835" s="123"/>
    </row>
    <row r="836" spans="1:26" ht="15.75" customHeight="1" x14ac:dyDescent="0.35">
      <c r="A836" s="2"/>
      <c r="B836" s="1"/>
      <c r="C836" s="3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23"/>
      <c r="T836" s="123"/>
      <c r="U836" s="123"/>
      <c r="V836" s="123"/>
      <c r="W836" s="123"/>
      <c r="X836" s="123"/>
      <c r="Y836" s="123"/>
      <c r="Z836" s="123"/>
    </row>
    <row r="837" spans="1:26" ht="15.75" customHeight="1" x14ac:dyDescent="0.35">
      <c r="A837" s="2"/>
      <c r="B837" s="1"/>
      <c r="C837" s="3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23"/>
      <c r="T837" s="123"/>
      <c r="U837" s="123"/>
      <c r="V837" s="123"/>
      <c r="W837" s="123"/>
      <c r="X837" s="123"/>
      <c r="Y837" s="123"/>
      <c r="Z837" s="123"/>
    </row>
    <row r="838" spans="1:26" ht="15.75" customHeight="1" x14ac:dyDescent="0.35">
      <c r="A838" s="2"/>
      <c r="B838" s="1"/>
      <c r="C838" s="3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23"/>
      <c r="T838" s="123"/>
      <c r="U838" s="123"/>
      <c r="V838" s="123"/>
      <c r="W838" s="123"/>
      <c r="X838" s="123"/>
      <c r="Y838" s="123"/>
      <c r="Z838" s="123"/>
    </row>
    <row r="839" spans="1:26" ht="15.75" customHeight="1" x14ac:dyDescent="0.35">
      <c r="A839" s="2"/>
      <c r="B839" s="1"/>
      <c r="C839" s="3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23"/>
      <c r="T839" s="123"/>
      <c r="U839" s="123"/>
      <c r="V839" s="123"/>
      <c r="W839" s="123"/>
      <c r="X839" s="123"/>
      <c r="Y839" s="123"/>
      <c r="Z839" s="123"/>
    </row>
    <row r="840" spans="1:26" ht="15.75" customHeight="1" x14ac:dyDescent="0.35">
      <c r="A840" s="2"/>
      <c r="B840" s="1"/>
      <c r="C840" s="3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23"/>
      <c r="T840" s="123"/>
      <c r="U840" s="123"/>
      <c r="V840" s="123"/>
      <c r="W840" s="123"/>
      <c r="X840" s="123"/>
      <c r="Y840" s="123"/>
      <c r="Z840" s="123"/>
    </row>
    <row r="841" spans="1:26" ht="15.75" customHeight="1" x14ac:dyDescent="0.35">
      <c r="A841" s="2"/>
      <c r="B841" s="1"/>
      <c r="C841" s="3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23"/>
      <c r="T841" s="123"/>
      <c r="U841" s="123"/>
      <c r="V841" s="123"/>
      <c r="W841" s="123"/>
      <c r="X841" s="123"/>
      <c r="Y841" s="123"/>
      <c r="Z841" s="123"/>
    </row>
    <row r="842" spans="1:26" ht="15.75" customHeight="1" x14ac:dyDescent="0.35">
      <c r="A842" s="2"/>
      <c r="B842" s="1"/>
      <c r="C842" s="3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23"/>
      <c r="T842" s="123"/>
      <c r="U842" s="123"/>
      <c r="V842" s="123"/>
      <c r="W842" s="123"/>
      <c r="X842" s="123"/>
      <c r="Y842" s="123"/>
      <c r="Z842" s="123"/>
    </row>
    <row r="843" spans="1:26" ht="15.75" customHeight="1" x14ac:dyDescent="0.35">
      <c r="A843" s="2"/>
      <c r="B843" s="1"/>
      <c r="C843" s="3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23"/>
      <c r="T843" s="123"/>
      <c r="U843" s="123"/>
      <c r="V843" s="123"/>
      <c r="W843" s="123"/>
      <c r="X843" s="123"/>
      <c r="Y843" s="123"/>
      <c r="Z843" s="123"/>
    </row>
    <row r="844" spans="1:26" ht="15.75" customHeight="1" x14ac:dyDescent="0.35">
      <c r="A844" s="2"/>
      <c r="B844" s="1"/>
      <c r="C844" s="3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23"/>
      <c r="T844" s="123"/>
      <c r="U844" s="123"/>
      <c r="V844" s="123"/>
      <c r="W844" s="123"/>
      <c r="X844" s="123"/>
      <c r="Y844" s="123"/>
      <c r="Z844" s="123"/>
    </row>
    <row r="845" spans="1:26" ht="15.75" customHeight="1" x14ac:dyDescent="0.35">
      <c r="A845" s="2"/>
      <c r="B845" s="1"/>
      <c r="C845" s="3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23"/>
      <c r="T845" s="123"/>
      <c r="U845" s="123"/>
      <c r="V845" s="123"/>
      <c r="W845" s="123"/>
      <c r="X845" s="123"/>
      <c r="Y845" s="123"/>
      <c r="Z845" s="123"/>
    </row>
    <row r="846" spans="1:26" ht="15.75" customHeight="1" x14ac:dyDescent="0.35">
      <c r="A846" s="2"/>
      <c r="B846" s="1"/>
      <c r="C846" s="3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23"/>
      <c r="T846" s="123"/>
      <c r="U846" s="123"/>
      <c r="V846" s="123"/>
      <c r="W846" s="123"/>
      <c r="X846" s="123"/>
      <c r="Y846" s="123"/>
      <c r="Z846" s="123"/>
    </row>
    <row r="847" spans="1:26" ht="15.75" customHeight="1" x14ac:dyDescent="0.35">
      <c r="A847" s="2"/>
      <c r="B847" s="1"/>
      <c r="C847" s="3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23"/>
      <c r="T847" s="123"/>
      <c r="U847" s="123"/>
      <c r="V847" s="123"/>
      <c r="W847" s="123"/>
      <c r="X847" s="123"/>
      <c r="Y847" s="123"/>
      <c r="Z847" s="123"/>
    </row>
    <row r="848" spans="1:26" ht="15.75" customHeight="1" x14ac:dyDescent="0.35">
      <c r="A848" s="2"/>
      <c r="B848" s="1"/>
      <c r="C848" s="3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23"/>
      <c r="T848" s="123"/>
      <c r="U848" s="123"/>
      <c r="V848" s="123"/>
      <c r="W848" s="123"/>
      <c r="X848" s="123"/>
      <c r="Y848" s="123"/>
      <c r="Z848" s="123"/>
    </row>
    <row r="849" spans="1:26" ht="15.75" customHeight="1" x14ac:dyDescent="0.35">
      <c r="A849" s="2"/>
      <c r="B849" s="1"/>
      <c r="C849" s="3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23"/>
      <c r="T849" s="123"/>
      <c r="U849" s="123"/>
      <c r="V849" s="123"/>
      <c r="W849" s="123"/>
      <c r="X849" s="123"/>
      <c r="Y849" s="123"/>
      <c r="Z849" s="123"/>
    </row>
    <row r="850" spans="1:26" ht="15.75" customHeight="1" x14ac:dyDescent="0.35">
      <c r="A850" s="2"/>
      <c r="B850" s="1"/>
      <c r="C850" s="3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23"/>
      <c r="T850" s="123"/>
      <c r="U850" s="123"/>
      <c r="V850" s="123"/>
      <c r="W850" s="123"/>
      <c r="X850" s="123"/>
      <c r="Y850" s="123"/>
      <c r="Z850" s="123"/>
    </row>
    <row r="851" spans="1:26" ht="15.75" customHeight="1" x14ac:dyDescent="0.35">
      <c r="A851" s="2"/>
      <c r="B851" s="1"/>
      <c r="C851" s="3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23"/>
      <c r="T851" s="123"/>
      <c r="U851" s="123"/>
      <c r="V851" s="123"/>
      <c r="W851" s="123"/>
      <c r="X851" s="123"/>
      <c r="Y851" s="123"/>
      <c r="Z851" s="123"/>
    </row>
    <row r="852" spans="1:26" ht="15.75" customHeight="1" x14ac:dyDescent="0.35">
      <c r="A852" s="2"/>
      <c r="B852" s="1"/>
      <c r="C852" s="3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23"/>
      <c r="T852" s="123"/>
      <c r="U852" s="123"/>
      <c r="V852" s="123"/>
      <c r="W852" s="123"/>
      <c r="X852" s="123"/>
      <c r="Y852" s="123"/>
      <c r="Z852" s="123"/>
    </row>
    <row r="853" spans="1:26" ht="15.75" customHeight="1" x14ac:dyDescent="0.35">
      <c r="A853" s="2"/>
      <c r="B853" s="1"/>
      <c r="C853" s="3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23"/>
      <c r="T853" s="123"/>
      <c r="U853" s="123"/>
      <c r="V853" s="123"/>
      <c r="W853" s="123"/>
      <c r="X853" s="123"/>
      <c r="Y853" s="123"/>
      <c r="Z853" s="123"/>
    </row>
    <row r="854" spans="1:26" ht="15.75" customHeight="1" x14ac:dyDescent="0.35">
      <c r="A854" s="2"/>
      <c r="B854" s="1"/>
      <c r="C854" s="3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23"/>
      <c r="T854" s="123"/>
      <c r="U854" s="123"/>
      <c r="V854" s="123"/>
      <c r="W854" s="123"/>
      <c r="X854" s="123"/>
      <c r="Y854" s="123"/>
      <c r="Z854" s="123"/>
    </row>
    <row r="855" spans="1:26" ht="15.75" customHeight="1" x14ac:dyDescent="0.35">
      <c r="A855" s="2"/>
      <c r="B855" s="1"/>
      <c r="C855" s="3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23"/>
      <c r="T855" s="123"/>
      <c r="U855" s="123"/>
      <c r="V855" s="123"/>
      <c r="W855" s="123"/>
      <c r="X855" s="123"/>
      <c r="Y855" s="123"/>
      <c r="Z855" s="123"/>
    </row>
    <row r="856" spans="1:26" ht="15.75" customHeight="1" x14ac:dyDescent="0.35">
      <c r="A856" s="2"/>
      <c r="B856" s="1"/>
      <c r="C856" s="3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23"/>
      <c r="T856" s="123"/>
      <c r="U856" s="123"/>
      <c r="V856" s="123"/>
      <c r="W856" s="123"/>
      <c r="X856" s="123"/>
      <c r="Y856" s="123"/>
      <c r="Z856" s="123"/>
    </row>
    <row r="857" spans="1:26" ht="15.75" customHeight="1" x14ac:dyDescent="0.35">
      <c r="A857" s="2"/>
      <c r="B857" s="1"/>
      <c r="C857" s="3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23"/>
      <c r="T857" s="123"/>
      <c r="U857" s="123"/>
      <c r="V857" s="123"/>
      <c r="W857" s="123"/>
      <c r="X857" s="123"/>
      <c r="Y857" s="123"/>
      <c r="Z857" s="123"/>
    </row>
    <row r="858" spans="1:26" ht="15.75" customHeight="1" x14ac:dyDescent="0.35">
      <c r="A858" s="2"/>
      <c r="B858" s="1"/>
      <c r="C858" s="3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23"/>
      <c r="T858" s="123"/>
      <c r="U858" s="123"/>
      <c r="V858" s="123"/>
      <c r="W858" s="123"/>
      <c r="X858" s="123"/>
      <c r="Y858" s="123"/>
      <c r="Z858" s="123"/>
    </row>
    <row r="859" spans="1:26" ht="15.75" customHeight="1" x14ac:dyDescent="0.35">
      <c r="A859" s="2"/>
      <c r="B859" s="1"/>
      <c r="C859" s="3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23"/>
      <c r="T859" s="123"/>
      <c r="U859" s="123"/>
      <c r="V859" s="123"/>
      <c r="W859" s="123"/>
      <c r="X859" s="123"/>
      <c r="Y859" s="123"/>
      <c r="Z859" s="123"/>
    </row>
    <row r="860" spans="1:26" ht="15.75" customHeight="1" x14ac:dyDescent="0.35">
      <c r="A860" s="2"/>
      <c r="B860" s="1"/>
      <c r="C860" s="3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23"/>
      <c r="T860" s="123"/>
      <c r="U860" s="123"/>
      <c r="V860" s="123"/>
      <c r="W860" s="123"/>
      <c r="X860" s="123"/>
      <c r="Y860" s="123"/>
      <c r="Z860" s="123"/>
    </row>
    <row r="861" spans="1:26" ht="15.75" customHeight="1" x14ac:dyDescent="0.35">
      <c r="A861" s="2"/>
      <c r="B861" s="1"/>
      <c r="C861" s="3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23"/>
      <c r="T861" s="123"/>
      <c r="U861" s="123"/>
      <c r="V861" s="123"/>
      <c r="W861" s="123"/>
      <c r="X861" s="123"/>
      <c r="Y861" s="123"/>
      <c r="Z861" s="123"/>
    </row>
    <row r="862" spans="1:26" ht="15.75" customHeight="1" x14ac:dyDescent="0.35">
      <c r="A862" s="2"/>
      <c r="B862" s="1"/>
      <c r="C862" s="3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23"/>
      <c r="T862" s="123"/>
      <c r="U862" s="123"/>
      <c r="V862" s="123"/>
      <c r="W862" s="123"/>
      <c r="X862" s="123"/>
      <c r="Y862" s="123"/>
      <c r="Z862" s="123"/>
    </row>
    <row r="863" spans="1:26" ht="15.75" customHeight="1" x14ac:dyDescent="0.35">
      <c r="A863" s="2"/>
      <c r="B863" s="1"/>
      <c r="C863" s="3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23"/>
      <c r="T863" s="123"/>
      <c r="U863" s="123"/>
      <c r="V863" s="123"/>
      <c r="W863" s="123"/>
      <c r="X863" s="123"/>
      <c r="Y863" s="123"/>
      <c r="Z863" s="123"/>
    </row>
    <row r="864" spans="1:26" ht="15.75" customHeight="1" x14ac:dyDescent="0.35">
      <c r="A864" s="2"/>
      <c r="B864" s="1"/>
      <c r="C864" s="3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23"/>
      <c r="T864" s="123"/>
      <c r="U864" s="123"/>
      <c r="V864" s="123"/>
      <c r="W864" s="123"/>
      <c r="X864" s="123"/>
      <c r="Y864" s="123"/>
      <c r="Z864" s="123"/>
    </row>
    <row r="865" spans="1:26" ht="15.75" customHeight="1" x14ac:dyDescent="0.35">
      <c r="A865" s="2"/>
      <c r="B865" s="1"/>
      <c r="C865" s="3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23"/>
      <c r="T865" s="123"/>
      <c r="U865" s="123"/>
      <c r="V865" s="123"/>
      <c r="W865" s="123"/>
      <c r="X865" s="123"/>
      <c r="Y865" s="123"/>
      <c r="Z865" s="123"/>
    </row>
    <row r="866" spans="1:26" ht="15.75" customHeight="1" x14ac:dyDescent="0.35">
      <c r="A866" s="2"/>
      <c r="B866" s="1"/>
      <c r="C866" s="3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23"/>
      <c r="T866" s="123"/>
      <c r="U866" s="123"/>
      <c r="V866" s="123"/>
      <c r="W866" s="123"/>
      <c r="X866" s="123"/>
      <c r="Y866" s="123"/>
      <c r="Z866" s="123"/>
    </row>
    <row r="867" spans="1:26" ht="15.75" customHeight="1" x14ac:dyDescent="0.35">
      <c r="A867" s="2"/>
      <c r="B867" s="1"/>
      <c r="C867" s="3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23"/>
      <c r="T867" s="123"/>
      <c r="U867" s="123"/>
      <c r="V867" s="123"/>
      <c r="W867" s="123"/>
      <c r="X867" s="123"/>
      <c r="Y867" s="123"/>
      <c r="Z867" s="123"/>
    </row>
    <row r="868" spans="1:26" ht="15.75" customHeight="1" x14ac:dyDescent="0.35">
      <c r="A868" s="2"/>
      <c r="B868" s="1"/>
      <c r="C868" s="3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23"/>
      <c r="T868" s="123"/>
      <c r="U868" s="123"/>
      <c r="V868" s="123"/>
      <c r="W868" s="123"/>
      <c r="X868" s="123"/>
      <c r="Y868" s="123"/>
      <c r="Z868" s="123"/>
    </row>
    <row r="869" spans="1:26" ht="15.75" customHeight="1" x14ac:dyDescent="0.35">
      <c r="A869" s="2"/>
      <c r="B869" s="1"/>
      <c r="C869" s="3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23"/>
      <c r="T869" s="123"/>
      <c r="U869" s="123"/>
      <c r="V869" s="123"/>
      <c r="W869" s="123"/>
      <c r="X869" s="123"/>
      <c r="Y869" s="123"/>
      <c r="Z869" s="123"/>
    </row>
    <row r="870" spans="1:26" ht="15.75" customHeight="1" x14ac:dyDescent="0.35">
      <c r="A870" s="2"/>
      <c r="B870" s="1"/>
      <c r="C870" s="3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23"/>
      <c r="T870" s="123"/>
      <c r="U870" s="123"/>
      <c r="V870" s="123"/>
      <c r="W870" s="123"/>
      <c r="X870" s="123"/>
      <c r="Y870" s="123"/>
      <c r="Z870" s="123"/>
    </row>
    <row r="871" spans="1:26" ht="15.75" customHeight="1" x14ac:dyDescent="0.35">
      <c r="A871" s="2"/>
      <c r="B871" s="1"/>
      <c r="C871" s="3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23"/>
      <c r="T871" s="123"/>
      <c r="U871" s="123"/>
      <c r="V871" s="123"/>
      <c r="W871" s="123"/>
      <c r="X871" s="123"/>
      <c r="Y871" s="123"/>
      <c r="Z871" s="123"/>
    </row>
    <row r="872" spans="1:26" ht="15.75" customHeight="1" x14ac:dyDescent="0.35">
      <c r="A872" s="2"/>
      <c r="B872" s="1"/>
      <c r="C872" s="3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23"/>
      <c r="T872" s="123"/>
      <c r="U872" s="123"/>
      <c r="V872" s="123"/>
      <c r="W872" s="123"/>
      <c r="X872" s="123"/>
      <c r="Y872" s="123"/>
      <c r="Z872" s="123"/>
    </row>
    <row r="873" spans="1:26" ht="15.75" customHeight="1" x14ac:dyDescent="0.35">
      <c r="A873" s="2"/>
      <c r="B873" s="1"/>
      <c r="C873" s="3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23"/>
      <c r="T873" s="123"/>
      <c r="U873" s="123"/>
      <c r="V873" s="123"/>
      <c r="W873" s="123"/>
      <c r="X873" s="123"/>
      <c r="Y873" s="123"/>
      <c r="Z873" s="123"/>
    </row>
    <row r="874" spans="1:26" ht="15.75" customHeight="1" x14ac:dyDescent="0.35">
      <c r="A874" s="2"/>
      <c r="B874" s="1"/>
      <c r="C874" s="3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23"/>
      <c r="T874" s="123"/>
      <c r="U874" s="123"/>
      <c r="V874" s="123"/>
      <c r="W874" s="123"/>
      <c r="X874" s="123"/>
      <c r="Y874" s="123"/>
      <c r="Z874" s="123"/>
    </row>
    <row r="875" spans="1:26" ht="15.75" customHeight="1" x14ac:dyDescent="0.35">
      <c r="A875" s="2"/>
      <c r="B875" s="1"/>
      <c r="C875" s="3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23"/>
      <c r="T875" s="123"/>
      <c r="U875" s="123"/>
      <c r="V875" s="123"/>
      <c r="W875" s="123"/>
      <c r="X875" s="123"/>
      <c r="Y875" s="123"/>
      <c r="Z875" s="123"/>
    </row>
    <row r="876" spans="1:26" ht="15.75" customHeight="1" x14ac:dyDescent="0.35">
      <c r="A876" s="2"/>
      <c r="B876" s="1"/>
      <c r="C876" s="3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23"/>
      <c r="T876" s="123"/>
      <c r="U876" s="123"/>
      <c r="V876" s="123"/>
      <c r="W876" s="123"/>
      <c r="X876" s="123"/>
      <c r="Y876" s="123"/>
      <c r="Z876" s="123"/>
    </row>
    <row r="877" spans="1:26" ht="15.75" customHeight="1" x14ac:dyDescent="0.35">
      <c r="A877" s="2"/>
      <c r="B877" s="1"/>
      <c r="C877" s="3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23"/>
      <c r="T877" s="123"/>
      <c r="U877" s="123"/>
      <c r="V877" s="123"/>
      <c r="W877" s="123"/>
      <c r="X877" s="123"/>
      <c r="Y877" s="123"/>
      <c r="Z877" s="123"/>
    </row>
    <row r="878" spans="1:26" ht="15.75" customHeight="1" x14ac:dyDescent="0.35">
      <c r="A878" s="2"/>
      <c r="B878" s="1"/>
      <c r="C878" s="3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23"/>
      <c r="T878" s="123"/>
      <c r="U878" s="123"/>
      <c r="V878" s="123"/>
      <c r="W878" s="123"/>
      <c r="X878" s="123"/>
      <c r="Y878" s="123"/>
      <c r="Z878" s="123"/>
    </row>
    <row r="879" spans="1:26" ht="15.75" customHeight="1" x14ac:dyDescent="0.35">
      <c r="A879" s="2"/>
      <c r="B879" s="1"/>
      <c r="C879" s="3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23"/>
      <c r="T879" s="123"/>
      <c r="U879" s="123"/>
      <c r="V879" s="123"/>
      <c r="W879" s="123"/>
      <c r="X879" s="123"/>
      <c r="Y879" s="123"/>
      <c r="Z879" s="123"/>
    </row>
    <row r="880" spans="1:26" ht="15.75" customHeight="1" x14ac:dyDescent="0.35">
      <c r="A880" s="2"/>
      <c r="B880" s="1"/>
      <c r="C880" s="3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23"/>
      <c r="T880" s="123"/>
      <c r="U880" s="123"/>
      <c r="V880" s="123"/>
      <c r="W880" s="123"/>
      <c r="X880" s="123"/>
      <c r="Y880" s="123"/>
      <c r="Z880" s="123"/>
    </row>
    <row r="881" spans="1:26" ht="15.75" customHeight="1" x14ac:dyDescent="0.35">
      <c r="A881" s="2"/>
      <c r="B881" s="1"/>
      <c r="C881" s="3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23"/>
      <c r="T881" s="123"/>
      <c r="U881" s="123"/>
      <c r="V881" s="123"/>
      <c r="W881" s="123"/>
      <c r="X881" s="123"/>
      <c r="Y881" s="123"/>
      <c r="Z881" s="123"/>
    </row>
    <row r="882" spans="1:26" ht="15.75" customHeight="1" x14ac:dyDescent="0.35">
      <c r="A882" s="2"/>
      <c r="B882" s="1"/>
      <c r="C882" s="3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23"/>
      <c r="T882" s="123"/>
      <c r="U882" s="123"/>
      <c r="V882" s="123"/>
      <c r="W882" s="123"/>
      <c r="X882" s="123"/>
      <c r="Y882" s="123"/>
      <c r="Z882" s="123"/>
    </row>
    <row r="883" spans="1:26" ht="15.75" customHeight="1" x14ac:dyDescent="0.35">
      <c r="A883" s="2"/>
      <c r="B883" s="1"/>
      <c r="C883" s="3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23"/>
      <c r="T883" s="123"/>
      <c r="U883" s="123"/>
      <c r="V883" s="123"/>
      <c r="W883" s="123"/>
      <c r="X883" s="123"/>
      <c r="Y883" s="123"/>
      <c r="Z883" s="123"/>
    </row>
    <row r="884" spans="1:26" ht="15.75" customHeight="1" x14ac:dyDescent="0.35">
      <c r="A884" s="2"/>
      <c r="B884" s="1"/>
      <c r="C884" s="3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23"/>
      <c r="T884" s="123"/>
      <c r="U884" s="123"/>
      <c r="V884" s="123"/>
      <c r="W884" s="123"/>
      <c r="X884" s="123"/>
      <c r="Y884" s="123"/>
      <c r="Z884" s="123"/>
    </row>
    <row r="885" spans="1:26" ht="15.75" customHeight="1" x14ac:dyDescent="0.35">
      <c r="A885" s="2"/>
      <c r="B885" s="1"/>
      <c r="C885" s="3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23"/>
      <c r="T885" s="123"/>
      <c r="U885" s="123"/>
      <c r="V885" s="123"/>
      <c r="W885" s="123"/>
      <c r="X885" s="123"/>
      <c r="Y885" s="123"/>
      <c r="Z885" s="123"/>
    </row>
    <row r="886" spans="1:26" ht="15.75" customHeight="1" x14ac:dyDescent="0.35">
      <c r="A886" s="2"/>
      <c r="B886" s="1"/>
      <c r="C886" s="3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23"/>
      <c r="T886" s="123"/>
      <c r="U886" s="123"/>
      <c r="V886" s="123"/>
      <c r="W886" s="123"/>
      <c r="X886" s="123"/>
      <c r="Y886" s="123"/>
      <c r="Z886" s="123"/>
    </row>
    <row r="887" spans="1:26" ht="15.75" customHeight="1" x14ac:dyDescent="0.35">
      <c r="A887" s="2"/>
      <c r="B887" s="1"/>
      <c r="C887" s="3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23"/>
      <c r="T887" s="123"/>
      <c r="U887" s="123"/>
      <c r="V887" s="123"/>
      <c r="W887" s="123"/>
      <c r="X887" s="123"/>
      <c r="Y887" s="123"/>
      <c r="Z887" s="123"/>
    </row>
    <row r="888" spans="1:26" ht="15.75" customHeight="1" x14ac:dyDescent="0.35">
      <c r="A888" s="2"/>
      <c r="B888" s="1"/>
      <c r="C888" s="3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23"/>
      <c r="T888" s="123"/>
      <c r="U888" s="123"/>
      <c r="V888" s="123"/>
      <c r="W888" s="123"/>
      <c r="X888" s="123"/>
      <c r="Y888" s="123"/>
      <c r="Z888" s="123"/>
    </row>
    <row r="889" spans="1:26" ht="15.75" customHeight="1" x14ac:dyDescent="0.35">
      <c r="A889" s="2"/>
      <c r="B889" s="1"/>
      <c r="C889" s="3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23"/>
      <c r="T889" s="123"/>
      <c r="U889" s="123"/>
      <c r="V889" s="123"/>
      <c r="W889" s="123"/>
      <c r="X889" s="123"/>
      <c r="Y889" s="123"/>
      <c r="Z889" s="123"/>
    </row>
    <row r="890" spans="1:26" ht="15.75" customHeight="1" x14ac:dyDescent="0.35">
      <c r="A890" s="2"/>
      <c r="B890" s="1"/>
      <c r="C890" s="3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23"/>
      <c r="T890" s="123"/>
      <c r="U890" s="123"/>
      <c r="V890" s="123"/>
      <c r="W890" s="123"/>
      <c r="X890" s="123"/>
      <c r="Y890" s="123"/>
      <c r="Z890" s="123"/>
    </row>
    <row r="891" spans="1:26" ht="15.75" customHeight="1" x14ac:dyDescent="0.35">
      <c r="A891" s="2"/>
      <c r="B891" s="1"/>
      <c r="C891" s="3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23"/>
      <c r="T891" s="123"/>
      <c r="U891" s="123"/>
      <c r="V891" s="123"/>
      <c r="W891" s="123"/>
      <c r="X891" s="123"/>
      <c r="Y891" s="123"/>
      <c r="Z891" s="123"/>
    </row>
    <row r="892" spans="1:26" ht="15.75" customHeight="1" x14ac:dyDescent="0.35">
      <c r="A892" s="2"/>
      <c r="B892" s="1"/>
      <c r="C892" s="3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23"/>
      <c r="T892" s="123"/>
      <c r="U892" s="123"/>
      <c r="V892" s="123"/>
      <c r="W892" s="123"/>
      <c r="X892" s="123"/>
      <c r="Y892" s="123"/>
      <c r="Z892" s="123"/>
    </row>
    <row r="893" spans="1:26" ht="15.75" customHeight="1" x14ac:dyDescent="0.35">
      <c r="A893" s="2"/>
      <c r="B893" s="1"/>
      <c r="C893" s="3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23"/>
      <c r="T893" s="123"/>
      <c r="U893" s="123"/>
      <c r="V893" s="123"/>
      <c r="W893" s="123"/>
      <c r="X893" s="123"/>
      <c r="Y893" s="123"/>
      <c r="Z893" s="123"/>
    </row>
    <row r="894" spans="1:26" ht="15.75" customHeight="1" x14ac:dyDescent="0.35">
      <c r="A894" s="2"/>
      <c r="B894" s="1"/>
      <c r="C894" s="3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23"/>
      <c r="T894" s="123"/>
      <c r="U894" s="123"/>
      <c r="V894" s="123"/>
      <c r="W894" s="123"/>
      <c r="X894" s="123"/>
      <c r="Y894" s="123"/>
      <c r="Z894" s="123"/>
    </row>
    <row r="895" spans="1:26" ht="15.75" customHeight="1" x14ac:dyDescent="0.35">
      <c r="A895" s="2"/>
      <c r="B895" s="1"/>
      <c r="C895" s="3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23"/>
      <c r="T895" s="123"/>
      <c r="U895" s="123"/>
      <c r="V895" s="123"/>
      <c r="W895" s="123"/>
      <c r="X895" s="123"/>
      <c r="Y895" s="123"/>
      <c r="Z895" s="123"/>
    </row>
    <row r="896" spans="1:26" ht="15.75" customHeight="1" x14ac:dyDescent="0.35">
      <c r="A896" s="2"/>
      <c r="B896" s="1"/>
      <c r="C896" s="3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23"/>
      <c r="T896" s="123"/>
      <c r="U896" s="123"/>
      <c r="V896" s="123"/>
      <c r="W896" s="123"/>
      <c r="X896" s="123"/>
      <c r="Y896" s="123"/>
      <c r="Z896" s="123"/>
    </row>
    <row r="897" spans="1:26" ht="15.75" customHeight="1" x14ac:dyDescent="0.35">
      <c r="A897" s="2"/>
      <c r="B897" s="1"/>
      <c r="C897" s="3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23"/>
      <c r="T897" s="123"/>
      <c r="U897" s="123"/>
      <c r="V897" s="123"/>
      <c r="W897" s="123"/>
      <c r="X897" s="123"/>
      <c r="Y897" s="123"/>
      <c r="Z897" s="123"/>
    </row>
    <row r="898" spans="1:26" ht="15.75" customHeight="1" x14ac:dyDescent="0.35">
      <c r="A898" s="2"/>
      <c r="B898" s="1"/>
      <c r="C898" s="3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23"/>
      <c r="T898" s="123"/>
      <c r="U898" s="123"/>
      <c r="V898" s="123"/>
      <c r="W898" s="123"/>
      <c r="X898" s="123"/>
      <c r="Y898" s="123"/>
      <c r="Z898" s="123"/>
    </row>
    <row r="899" spans="1:26" ht="15.75" customHeight="1" x14ac:dyDescent="0.35">
      <c r="A899" s="2"/>
      <c r="B899" s="1"/>
      <c r="C899" s="3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23"/>
      <c r="T899" s="123"/>
      <c r="U899" s="123"/>
      <c r="V899" s="123"/>
      <c r="W899" s="123"/>
      <c r="X899" s="123"/>
      <c r="Y899" s="123"/>
      <c r="Z899" s="123"/>
    </row>
    <row r="900" spans="1:26" ht="15.75" customHeight="1" x14ac:dyDescent="0.35">
      <c r="A900" s="2"/>
      <c r="B900" s="1"/>
      <c r="C900" s="3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23"/>
      <c r="T900" s="123"/>
      <c r="U900" s="123"/>
      <c r="V900" s="123"/>
      <c r="W900" s="123"/>
      <c r="X900" s="123"/>
      <c r="Y900" s="123"/>
      <c r="Z900" s="123"/>
    </row>
    <row r="901" spans="1:26" ht="15.75" customHeight="1" x14ac:dyDescent="0.35">
      <c r="A901" s="2"/>
      <c r="B901" s="1"/>
      <c r="C901" s="3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23"/>
      <c r="T901" s="123"/>
      <c r="U901" s="123"/>
      <c r="V901" s="123"/>
      <c r="W901" s="123"/>
      <c r="X901" s="123"/>
      <c r="Y901" s="123"/>
      <c r="Z901" s="123"/>
    </row>
    <row r="902" spans="1:26" ht="15.75" customHeight="1" x14ac:dyDescent="0.35">
      <c r="A902" s="2"/>
      <c r="B902" s="1"/>
      <c r="C902" s="3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23"/>
      <c r="T902" s="123"/>
      <c r="U902" s="123"/>
      <c r="V902" s="123"/>
      <c r="W902" s="123"/>
      <c r="X902" s="123"/>
      <c r="Y902" s="123"/>
      <c r="Z902" s="123"/>
    </row>
    <row r="903" spans="1:26" ht="15.75" customHeight="1" x14ac:dyDescent="0.35">
      <c r="A903" s="2"/>
      <c r="B903" s="1"/>
      <c r="C903" s="3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23"/>
      <c r="T903" s="123"/>
      <c r="U903" s="123"/>
      <c r="V903" s="123"/>
      <c r="W903" s="123"/>
      <c r="X903" s="123"/>
      <c r="Y903" s="123"/>
      <c r="Z903" s="123"/>
    </row>
    <row r="904" spans="1:26" ht="15.75" customHeight="1" x14ac:dyDescent="0.35">
      <c r="A904" s="2"/>
      <c r="B904" s="1"/>
      <c r="C904" s="3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23"/>
      <c r="T904" s="123"/>
      <c r="U904" s="123"/>
      <c r="V904" s="123"/>
      <c r="W904" s="123"/>
      <c r="X904" s="123"/>
      <c r="Y904" s="123"/>
      <c r="Z904" s="123"/>
    </row>
    <row r="905" spans="1:26" ht="15.75" customHeight="1" x14ac:dyDescent="0.35">
      <c r="A905" s="2"/>
      <c r="B905" s="1"/>
      <c r="C905" s="3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23"/>
      <c r="T905" s="123"/>
      <c r="U905" s="123"/>
      <c r="V905" s="123"/>
      <c r="W905" s="123"/>
      <c r="X905" s="123"/>
      <c r="Y905" s="123"/>
      <c r="Z905" s="123"/>
    </row>
    <row r="906" spans="1:26" ht="15.75" customHeight="1" x14ac:dyDescent="0.35">
      <c r="A906" s="2"/>
      <c r="B906" s="1"/>
      <c r="C906" s="3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23"/>
      <c r="T906" s="123"/>
      <c r="U906" s="123"/>
      <c r="V906" s="123"/>
      <c r="W906" s="123"/>
      <c r="X906" s="123"/>
      <c r="Y906" s="123"/>
      <c r="Z906" s="123"/>
    </row>
    <row r="907" spans="1:26" ht="15.75" customHeight="1" x14ac:dyDescent="0.35">
      <c r="A907" s="2"/>
      <c r="B907" s="1"/>
      <c r="C907" s="3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23"/>
      <c r="T907" s="123"/>
      <c r="U907" s="123"/>
      <c r="V907" s="123"/>
      <c r="W907" s="123"/>
      <c r="X907" s="123"/>
      <c r="Y907" s="123"/>
      <c r="Z907" s="123"/>
    </row>
    <row r="908" spans="1:26" ht="15.75" customHeight="1" x14ac:dyDescent="0.35">
      <c r="A908" s="2"/>
      <c r="B908" s="1"/>
      <c r="C908" s="3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23"/>
      <c r="T908" s="123"/>
      <c r="U908" s="123"/>
      <c r="V908" s="123"/>
      <c r="W908" s="123"/>
      <c r="X908" s="123"/>
      <c r="Y908" s="123"/>
      <c r="Z908" s="123"/>
    </row>
    <row r="909" spans="1:26" ht="15.75" customHeight="1" x14ac:dyDescent="0.35">
      <c r="A909" s="2"/>
      <c r="B909" s="1"/>
      <c r="C909" s="3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23"/>
      <c r="T909" s="123"/>
      <c r="U909" s="123"/>
      <c r="V909" s="123"/>
      <c r="W909" s="123"/>
      <c r="X909" s="123"/>
      <c r="Y909" s="123"/>
      <c r="Z909" s="123"/>
    </row>
    <row r="910" spans="1:26" ht="15.75" customHeight="1" x14ac:dyDescent="0.35">
      <c r="A910" s="2"/>
      <c r="B910" s="1"/>
      <c r="C910" s="3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23"/>
      <c r="T910" s="123"/>
      <c r="U910" s="123"/>
      <c r="V910" s="123"/>
      <c r="W910" s="123"/>
      <c r="X910" s="123"/>
      <c r="Y910" s="123"/>
      <c r="Z910" s="123"/>
    </row>
    <row r="911" spans="1:26" ht="15.75" customHeight="1" x14ac:dyDescent="0.35">
      <c r="A911" s="2"/>
      <c r="B911" s="1"/>
      <c r="C911" s="3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23"/>
      <c r="T911" s="123"/>
      <c r="U911" s="123"/>
      <c r="V911" s="123"/>
      <c r="W911" s="123"/>
      <c r="X911" s="123"/>
      <c r="Y911" s="123"/>
      <c r="Z911" s="123"/>
    </row>
    <row r="912" spans="1:26" ht="15.75" customHeight="1" x14ac:dyDescent="0.35">
      <c r="A912" s="2"/>
      <c r="B912" s="1"/>
      <c r="C912" s="3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23"/>
      <c r="T912" s="123"/>
      <c r="U912" s="123"/>
      <c r="V912" s="123"/>
      <c r="W912" s="123"/>
      <c r="X912" s="123"/>
      <c r="Y912" s="123"/>
      <c r="Z912" s="123"/>
    </row>
    <row r="913" spans="1:26" ht="15.75" customHeight="1" x14ac:dyDescent="0.35">
      <c r="A913" s="2"/>
      <c r="B913" s="1"/>
      <c r="C913" s="3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23"/>
      <c r="T913" s="123"/>
      <c r="U913" s="123"/>
      <c r="V913" s="123"/>
      <c r="W913" s="123"/>
      <c r="X913" s="123"/>
      <c r="Y913" s="123"/>
      <c r="Z913" s="123"/>
    </row>
    <row r="914" spans="1:26" ht="15.75" customHeight="1" x14ac:dyDescent="0.35">
      <c r="A914" s="2"/>
      <c r="B914" s="1"/>
      <c r="C914" s="3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23"/>
      <c r="T914" s="123"/>
      <c r="U914" s="123"/>
      <c r="V914" s="123"/>
      <c r="W914" s="123"/>
      <c r="X914" s="123"/>
      <c r="Y914" s="123"/>
      <c r="Z914" s="123"/>
    </row>
    <row r="915" spans="1:26" ht="15.75" customHeight="1" x14ac:dyDescent="0.35">
      <c r="A915" s="2"/>
      <c r="B915" s="1"/>
      <c r="C915" s="3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23"/>
      <c r="T915" s="123"/>
      <c r="U915" s="123"/>
      <c r="V915" s="123"/>
      <c r="W915" s="123"/>
      <c r="X915" s="123"/>
      <c r="Y915" s="123"/>
      <c r="Z915" s="123"/>
    </row>
    <row r="916" spans="1:26" ht="15.75" customHeight="1" x14ac:dyDescent="0.35">
      <c r="A916" s="2"/>
      <c r="B916" s="1"/>
      <c r="C916" s="3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23"/>
      <c r="T916" s="123"/>
      <c r="U916" s="123"/>
      <c r="V916" s="123"/>
      <c r="W916" s="123"/>
      <c r="X916" s="123"/>
      <c r="Y916" s="123"/>
      <c r="Z916" s="123"/>
    </row>
    <row r="917" spans="1:26" ht="15.75" customHeight="1" x14ac:dyDescent="0.35">
      <c r="A917" s="2"/>
      <c r="B917" s="1"/>
      <c r="C917" s="3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23"/>
      <c r="T917" s="123"/>
      <c r="U917" s="123"/>
      <c r="V917" s="123"/>
      <c r="W917" s="123"/>
      <c r="X917" s="123"/>
      <c r="Y917" s="123"/>
      <c r="Z917" s="123"/>
    </row>
    <row r="918" spans="1:26" ht="15.75" customHeight="1" x14ac:dyDescent="0.35">
      <c r="A918" s="2"/>
      <c r="B918" s="1"/>
      <c r="C918" s="3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23"/>
      <c r="T918" s="123"/>
      <c r="U918" s="123"/>
      <c r="V918" s="123"/>
      <c r="W918" s="123"/>
      <c r="X918" s="123"/>
      <c r="Y918" s="123"/>
      <c r="Z918" s="123"/>
    </row>
    <row r="919" spans="1:26" ht="15.75" customHeight="1" x14ac:dyDescent="0.35">
      <c r="A919" s="2"/>
      <c r="B919" s="1"/>
      <c r="C919" s="3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23"/>
      <c r="T919" s="123"/>
      <c r="U919" s="123"/>
      <c r="V919" s="123"/>
      <c r="W919" s="123"/>
      <c r="X919" s="123"/>
      <c r="Y919" s="123"/>
      <c r="Z919" s="123"/>
    </row>
    <row r="920" spans="1:26" ht="15.75" customHeight="1" x14ac:dyDescent="0.35">
      <c r="A920" s="2"/>
      <c r="B920" s="1"/>
      <c r="C920" s="3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23"/>
      <c r="T920" s="123"/>
      <c r="U920" s="123"/>
      <c r="V920" s="123"/>
      <c r="W920" s="123"/>
      <c r="X920" s="123"/>
      <c r="Y920" s="123"/>
      <c r="Z920" s="123"/>
    </row>
    <row r="921" spans="1:26" ht="15.75" customHeight="1" x14ac:dyDescent="0.35">
      <c r="A921" s="2"/>
      <c r="B921" s="1"/>
      <c r="C921" s="3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23"/>
      <c r="T921" s="123"/>
      <c r="U921" s="123"/>
      <c r="V921" s="123"/>
      <c r="W921" s="123"/>
      <c r="X921" s="123"/>
      <c r="Y921" s="123"/>
      <c r="Z921" s="123"/>
    </row>
    <row r="922" spans="1:26" ht="15.75" customHeight="1" x14ac:dyDescent="0.35">
      <c r="A922" s="2"/>
      <c r="B922" s="1"/>
      <c r="C922" s="3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23"/>
      <c r="T922" s="123"/>
      <c r="U922" s="123"/>
      <c r="V922" s="123"/>
      <c r="W922" s="123"/>
      <c r="X922" s="123"/>
      <c r="Y922" s="123"/>
      <c r="Z922" s="123"/>
    </row>
    <row r="923" spans="1:26" ht="15.75" customHeight="1" x14ac:dyDescent="0.35">
      <c r="A923" s="2"/>
      <c r="B923" s="1"/>
      <c r="C923" s="3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23"/>
      <c r="T923" s="123"/>
      <c r="U923" s="123"/>
      <c r="V923" s="123"/>
      <c r="W923" s="123"/>
      <c r="X923" s="123"/>
      <c r="Y923" s="123"/>
      <c r="Z923" s="123"/>
    </row>
    <row r="924" spans="1:26" ht="15.75" customHeight="1" x14ac:dyDescent="0.35">
      <c r="A924" s="2"/>
      <c r="B924" s="1"/>
      <c r="C924" s="3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23"/>
      <c r="T924" s="123"/>
      <c r="U924" s="123"/>
      <c r="V924" s="123"/>
      <c r="W924" s="123"/>
      <c r="X924" s="123"/>
      <c r="Y924" s="123"/>
      <c r="Z924" s="123"/>
    </row>
    <row r="925" spans="1:26" ht="15.75" customHeight="1" x14ac:dyDescent="0.35">
      <c r="A925" s="2"/>
      <c r="B925" s="1"/>
      <c r="C925" s="3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23"/>
      <c r="T925" s="123"/>
      <c r="U925" s="123"/>
      <c r="V925" s="123"/>
      <c r="W925" s="123"/>
      <c r="X925" s="123"/>
      <c r="Y925" s="123"/>
      <c r="Z925" s="123"/>
    </row>
    <row r="926" spans="1:26" ht="15.75" customHeight="1" x14ac:dyDescent="0.35">
      <c r="A926" s="2"/>
      <c r="B926" s="1"/>
      <c r="C926" s="3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23"/>
      <c r="T926" s="123"/>
      <c r="U926" s="123"/>
      <c r="V926" s="123"/>
      <c r="W926" s="123"/>
      <c r="X926" s="123"/>
      <c r="Y926" s="123"/>
      <c r="Z926" s="123"/>
    </row>
    <row r="927" spans="1:26" ht="15.75" customHeight="1" x14ac:dyDescent="0.35">
      <c r="A927" s="2"/>
      <c r="B927" s="1"/>
      <c r="C927" s="3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23"/>
      <c r="T927" s="123"/>
      <c r="U927" s="123"/>
      <c r="V927" s="123"/>
      <c r="W927" s="123"/>
      <c r="X927" s="123"/>
      <c r="Y927" s="123"/>
      <c r="Z927" s="123"/>
    </row>
    <row r="928" spans="1:26" ht="15.75" customHeight="1" x14ac:dyDescent="0.35">
      <c r="A928" s="2"/>
      <c r="B928" s="1"/>
      <c r="C928" s="3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23"/>
      <c r="T928" s="123"/>
      <c r="U928" s="123"/>
      <c r="V928" s="123"/>
      <c r="W928" s="123"/>
      <c r="X928" s="123"/>
      <c r="Y928" s="123"/>
      <c r="Z928" s="123"/>
    </row>
    <row r="929" spans="1:26" ht="15.75" customHeight="1" x14ac:dyDescent="0.35">
      <c r="A929" s="2"/>
      <c r="B929" s="1"/>
      <c r="C929" s="3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23"/>
      <c r="T929" s="123"/>
      <c r="U929" s="123"/>
      <c r="V929" s="123"/>
      <c r="W929" s="123"/>
      <c r="X929" s="123"/>
      <c r="Y929" s="123"/>
      <c r="Z929" s="123"/>
    </row>
    <row r="930" spans="1:26" ht="15.75" customHeight="1" x14ac:dyDescent="0.35">
      <c r="A930" s="2"/>
      <c r="B930" s="1"/>
      <c r="C930" s="3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23"/>
      <c r="T930" s="123"/>
      <c r="U930" s="123"/>
      <c r="V930" s="123"/>
      <c r="W930" s="123"/>
      <c r="X930" s="123"/>
      <c r="Y930" s="123"/>
      <c r="Z930" s="123"/>
    </row>
    <row r="931" spans="1:26" ht="15.75" customHeight="1" x14ac:dyDescent="0.35">
      <c r="A931" s="2"/>
      <c r="B931" s="1"/>
      <c r="C931" s="3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23"/>
      <c r="T931" s="123"/>
      <c r="U931" s="123"/>
      <c r="V931" s="123"/>
      <c r="W931" s="123"/>
      <c r="X931" s="123"/>
      <c r="Y931" s="123"/>
      <c r="Z931" s="123"/>
    </row>
    <row r="932" spans="1:26" ht="15.75" customHeight="1" x14ac:dyDescent="0.35">
      <c r="A932" s="2"/>
      <c r="B932" s="1"/>
      <c r="C932" s="3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23"/>
      <c r="T932" s="123"/>
      <c r="U932" s="123"/>
      <c r="V932" s="123"/>
      <c r="W932" s="123"/>
      <c r="X932" s="123"/>
      <c r="Y932" s="123"/>
      <c r="Z932" s="123"/>
    </row>
    <row r="933" spans="1:26" ht="15.75" customHeight="1" x14ac:dyDescent="0.35">
      <c r="A933" s="2"/>
      <c r="B933" s="1"/>
      <c r="C933" s="3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23"/>
      <c r="T933" s="123"/>
      <c r="U933" s="123"/>
      <c r="V933" s="123"/>
      <c r="W933" s="123"/>
      <c r="X933" s="123"/>
      <c r="Y933" s="123"/>
      <c r="Z933" s="123"/>
    </row>
    <row r="934" spans="1:26" ht="15.75" customHeight="1" x14ac:dyDescent="0.35">
      <c r="A934" s="2"/>
      <c r="B934" s="1"/>
      <c r="C934" s="3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23"/>
      <c r="T934" s="123"/>
      <c r="U934" s="123"/>
      <c r="V934" s="123"/>
      <c r="W934" s="123"/>
      <c r="X934" s="123"/>
      <c r="Y934" s="123"/>
      <c r="Z934" s="123"/>
    </row>
    <row r="935" spans="1:26" ht="15.75" customHeight="1" x14ac:dyDescent="0.35">
      <c r="A935" s="2"/>
      <c r="B935" s="1"/>
      <c r="C935" s="3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23"/>
      <c r="T935" s="123"/>
      <c r="U935" s="123"/>
      <c r="V935" s="123"/>
      <c r="W935" s="123"/>
      <c r="X935" s="123"/>
      <c r="Y935" s="123"/>
      <c r="Z935" s="123"/>
    </row>
    <row r="936" spans="1:26" ht="15.75" customHeight="1" x14ac:dyDescent="0.35">
      <c r="A936" s="2"/>
      <c r="B936" s="1"/>
      <c r="C936" s="3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23"/>
      <c r="T936" s="123"/>
      <c r="U936" s="123"/>
      <c r="V936" s="123"/>
      <c r="W936" s="123"/>
      <c r="X936" s="123"/>
      <c r="Y936" s="123"/>
      <c r="Z936" s="123"/>
    </row>
    <row r="937" spans="1:26" ht="15.75" customHeight="1" x14ac:dyDescent="0.35">
      <c r="A937" s="2"/>
      <c r="B937" s="1"/>
      <c r="C937" s="3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23"/>
      <c r="T937" s="123"/>
      <c r="U937" s="123"/>
      <c r="V937" s="123"/>
      <c r="W937" s="123"/>
      <c r="X937" s="123"/>
      <c r="Y937" s="123"/>
      <c r="Z937" s="123"/>
    </row>
    <row r="938" spans="1:26" ht="15.75" customHeight="1" x14ac:dyDescent="0.35">
      <c r="A938" s="2"/>
      <c r="B938" s="1"/>
      <c r="C938" s="3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23"/>
      <c r="T938" s="123"/>
      <c r="U938" s="123"/>
      <c r="V938" s="123"/>
      <c r="W938" s="123"/>
      <c r="X938" s="123"/>
      <c r="Y938" s="123"/>
      <c r="Z938" s="123"/>
    </row>
    <row r="939" spans="1:26" ht="15.75" customHeight="1" x14ac:dyDescent="0.35">
      <c r="A939" s="2"/>
      <c r="B939" s="1"/>
      <c r="C939" s="3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23"/>
      <c r="T939" s="123"/>
      <c r="U939" s="123"/>
      <c r="V939" s="123"/>
      <c r="W939" s="123"/>
      <c r="X939" s="123"/>
      <c r="Y939" s="123"/>
      <c r="Z939" s="123"/>
    </row>
    <row r="940" spans="1:26" ht="15.75" customHeight="1" x14ac:dyDescent="0.35">
      <c r="A940" s="2"/>
      <c r="B940" s="1"/>
      <c r="C940" s="3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23"/>
      <c r="T940" s="123"/>
      <c r="U940" s="123"/>
      <c r="V940" s="123"/>
      <c r="W940" s="123"/>
      <c r="X940" s="123"/>
      <c r="Y940" s="123"/>
      <c r="Z940" s="123"/>
    </row>
    <row r="941" spans="1:26" ht="15.75" customHeight="1" x14ac:dyDescent="0.35">
      <c r="A941" s="2"/>
      <c r="B941" s="1"/>
      <c r="C941" s="3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23"/>
      <c r="T941" s="123"/>
      <c r="U941" s="123"/>
      <c r="V941" s="123"/>
      <c r="W941" s="123"/>
      <c r="X941" s="123"/>
      <c r="Y941" s="123"/>
      <c r="Z941" s="123"/>
    </row>
    <row r="942" spans="1:26" ht="15.75" customHeight="1" x14ac:dyDescent="0.35">
      <c r="A942" s="2"/>
      <c r="B942" s="1"/>
      <c r="C942" s="3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23"/>
      <c r="T942" s="123"/>
      <c r="U942" s="123"/>
      <c r="V942" s="123"/>
      <c r="W942" s="123"/>
      <c r="X942" s="123"/>
      <c r="Y942" s="123"/>
      <c r="Z942" s="123"/>
    </row>
    <row r="943" spans="1:26" ht="15.75" customHeight="1" x14ac:dyDescent="0.35">
      <c r="A943" s="2"/>
      <c r="B943" s="1"/>
      <c r="C943" s="3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23"/>
      <c r="T943" s="123"/>
      <c r="U943" s="123"/>
      <c r="V943" s="123"/>
      <c r="W943" s="123"/>
      <c r="X943" s="123"/>
      <c r="Y943" s="123"/>
      <c r="Z943" s="123"/>
    </row>
    <row r="944" spans="1:26" ht="15.75" customHeight="1" x14ac:dyDescent="0.35">
      <c r="A944" s="2"/>
      <c r="B944" s="1"/>
      <c r="C944" s="3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23"/>
      <c r="T944" s="123"/>
      <c r="U944" s="123"/>
      <c r="V944" s="123"/>
      <c r="W944" s="123"/>
      <c r="X944" s="123"/>
      <c r="Y944" s="123"/>
      <c r="Z944" s="123"/>
    </row>
    <row r="945" spans="1:26" ht="15.75" customHeight="1" x14ac:dyDescent="0.35">
      <c r="A945" s="2"/>
      <c r="B945" s="1"/>
      <c r="C945" s="3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23"/>
      <c r="T945" s="123"/>
      <c r="U945" s="123"/>
      <c r="V945" s="123"/>
      <c r="W945" s="123"/>
      <c r="X945" s="123"/>
      <c r="Y945" s="123"/>
      <c r="Z945" s="123"/>
    </row>
    <row r="946" spans="1:26" ht="15.75" customHeight="1" x14ac:dyDescent="0.35">
      <c r="A946" s="2"/>
      <c r="B946" s="1"/>
      <c r="C946" s="3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23"/>
      <c r="T946" s="123"/>
      <c r="U946" s="123"/>
      <c r="V946" s="123"/>
      <c r="W946" s="123"/>
      <c r="X946" s="123"/>
      <c r="Y946" s="123"/>
      <c r="Z946" s="123"/>
    </row>
    <row r="947" spans="1:26" ht="15.75" customHeight="1" x14ac:dyDescent="0.35">
      <c r="A947" s="2"/>
      <c r="B947" s="1"/>
      <c r="C947" s="3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23"/>
      <c r="T947" s="123"/>
      <c r="U947" s="123"/>
      <c r="V947" s="123"/>
      <c r="W947" s="123"/>
      <c r="X947" s="123"/>
      <c r="Y947" s="123"/>
      <c r="Z947" s="123"/>
    </row>
    <row r="948" spans="1:26" ht="15.75" customHeight="1" x14ac:dyDescent="0.35">
      <c r="A948" s="2"/>
      <c r="B948" s="1"/>
      <c r="C948" s="3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23"/>
      <c r="T948" s="123"/>
      <c r="U948" s="123"/>
      <c r="V948" s="123"/>
      <c r="W948" s="123"/>
      <c r="X948" s="123"/>
      <c r="Y948" s="123"/>
      <c r="Z948" s="123"/>
    </row>
    <row r="949" spans="1:26" ht="15.75" customHeight="1" x14ac:dyDescent="0.35">
      <c r="A949" s="2"/>
      <c r="B949" s="1"/>
      <c r="C949" s="3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23"/>
      <c r="T949" s="123"/>
      <c r="U949" s="123"/>
      <c r="V949" s="123"/>
      <c r="W949" s="123"/>
      <c r="X949" s="123"/>
      <c r="Y949" s="123"/>
      <c r="Z949" s="123"/>
    </row>
    <row r="950" spans="1:26" ht="15.75" customHeight="1" x14ac:dyDescent="0.35">
      <c r="A950" s="2"/>
      <c r="B950" s="1"/>
      <c r="C950" s="3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23"/>
      <c r="T950" s="123"/>
      <c r="U950" s="123"/>
      <c r="V950" s="123"/>
      <c r="W950" s="123"/>
      <c r="X950" s="123"/>
      <c r="Y950" s="123"/>
      <c r="Z950" s="123"/>
    </row>
    <row r="951" spans="1:26" ht="15.75" customHeight="1" x14ac:dyDescent="0.35">
      <c r="A951" s="2"/>
      <c r="B951" s="1"/>
      <c r="C951" s="3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23"/>
      <c r="T951" s="123"/>
      <c r="U951" s="123"/>
      <c r="V951" s="123"/>
      <c r="W951" s="123"/>
      <c r="X951" s="123"/>
      <c r="Y951" s="123"/>
      <c r="Z951" s="123"/>
    </row>
    <row r="952" spans="1:26" ht="15.75" customHeight="1" x14ac:dyDescent="0.35">
      <c r="A952" s="2"/>
      <c r="B952" s="1"/>
      <c r="C952" s="3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23"/>
      <c r="T952" s="123"/>
      <c r="U952" s="123"/>
      <c r="V952" s="123"/>
      <c r="W952" s="123"/>
      <c r="X952" s="123"/>
      <c r="Y952" s="123"/>
      <c r="Z952" s="123"/>
    </row>
    <row r="953" spans="1:26" ht="15.75" customHeight="1" x14ac:dyDescent="0.35">
      <c r="A953" s="2"/>
      <c r="B953" s="1"/>
      <c r="C953" s="3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23"/>
      <c r="T953" s="123"/>
      <c r="U953" s="123"/>
      <c r="V953" s="123"/>
      <c r="W953" s="123"/>
      <c r="X953" s="123"/>
      <c r="Y953" s="123"/>
      <c r="Z953" s="123"/>
    </row>
    <row r="954" spans="1:26" ht="15.75" customHeight="1" x14ac:dyDescent="0.35">
      <c r="A954" s="2"/>
      <c r="B954" s="1"/>
      <c r="C954" s="3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23"/>
      <c r="T954" s="123"/>
      <c r="U954" s="123"/>
      <c r="V954" s="123"/>
      <c r="W954" s="123"/>
      <c r="X954" s="123"/>
      <c r="Y954" s="123"/>
      <c r="Z954" s="123"/>
    </row>
    <row r="955" spans="1:26" ht="15.75" customHeight="1" x14ac:dyDescent="0.35">
      <c r="A955" s="2"/>
      <c r="B955" s="1"/>
      <c r="C955" s="3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23"/>
      <c r="T955" s="123"/>
      <c r="U955" s="123"/>
      <c r="V955" s="123"/>
      <c r="W955" s="123"/>
      <c r="X955" s="123"/>
      <c r="Y955" s="123"/>
      <c r="Z955" s="123"/>
    </row>
    <row r="956" spans="1:26" ht="15.75" customHeight="1" x14ac:dyDescent="0.35">
      <c r="A956" s="2"/>
      <c r="B956" s="1"/>
      <c r="C956" s="3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23"/>
      <c r="T956" s="123"/>
      <c r="U956" s="123"/>
      <c r="V956" s="123"/>
      <c r="W956" s="123"/>
      <c r="X956" s="123"/>
      <c r="Y956" s="123"/>
      <c r="Z956" s="123"/>
    </row>
    <row r="957" spans="1:26" ht="15.75" customHeight="1" x14ac:dyDescent="0.35">
      <c r="A957" s="2"/>
      <c r="B957" s="1"/>
      <c r="C957" s="3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23"/>
      <c r="T957" s="123"/>
      <c r="U957" s="123"/>
      <c r="V957" s="123"/>
      <c r="W957" s="123"/>
      <c r="X957" s="123"/>
      <c r="Y957" s="123"/>
      <c r="Z957" s="123"/>
    </row>
    <row r="958" spans="1:26" ht="15.75" customHeight="1" x14ac:dyDescent="0.35">
      <c r="A958" s="2"/>
      <c r="B958" s="1"/>
      <c r="C958" s="3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23"/>
      <c r="T958" s="123"/>
      <c r="U958" s="123"/>
      <c r="V958" s="123"/>
      <c r="W958" s="123"/>
      <c r="X958" s="123"/>
      <c r="Y958" s="123"/>
      <c r="Z958" s="123"/>
    </row>
    <row r="959" spans="1:26" ht="15.75" customHeight="1" x14ac:dyDescent="0.35">
      <c r="A959" s="2"/>
      <c r="B959" s="1"/>
      <c r="C959" s="3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23"/>
      <c r="T959" s="123"/>
      <c r="U959" s="123"/>
      <c r="V959" s="123"/>
      <c r="W959" s="123"/>
      <c r="X959" s="123"/>
      <c r="Y959" s="123"/>
      <c r="Z959" s="123"/>
    </row>
    <row r="960" spans="1:26" ht="15.75" customHeight="1" x14ac:dyDescent="0.35">
      <c r="A960" s="2"/>
      <c r="B960" s="1"/>
      <c r="C960" s="3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23"/>
      <c r="T960" s="123"/>
      <c r="U960" s="123"/>
      <c r="V960" s="123"/>
      <c r="W960" s="123"/>
      <c r="X960" s="123"/>
      <c r="Y960" s="123"/>
      <c r="Z960" s="123"/>
    </row>
    <row r="961" spans="1:26" ht="15.75" customHeight="1" x14ac:dyDescent="0.35">
      <c r="A961" s="2"/>
      <c r="B961" s="1"/>
      <c r="C961" s="3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23"/>
      <c r="T961" s="123"/>
      <c r="U961" s="123"/>
      <c r="V961" s="123"/>
      <c r="W961" s="123"/>
      <c r="X961" s="123"/>
      <c r="Y961" s="123"/>
      <c r="Z961" s="123"/>
    </row>
    <row r="962" spans="1:26" ht="15.75" customHeight="1" x14ac:dyDescent="0.35">
      <c r="A962" s="2"/>
      <c r="B962" s="1"/>
      <c r="C962" s="3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23"/>
      <c r="T962" s="123"/>
      <c r="U962" s="123"/>
      <c r="V962" s="123"/>
      <c r="W962" s="123"/>
      <c r="X962" s="123"/>
      <c r="Y962" s="123"/>
      <c r="Z962" s="123"/>
    </row>
    <row r="963" spans="1:26" ht="15.75" customHeight="1" x14ac:dyDescent="0.35">
      <c r="A963" s="2"/>
      <c r="B963" s="1"/>
      <c r="C963" s="3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23"/>
      <c r="T963" s="123"/>
      <c r="U963" s="123"/>
      <c r="V963" s="123"/>
      <c r="W963" s="123"/>
      <c r="X963" s="123"/>
      <c r="Y963" s="123"/>
      <c r="Z963" s="123"/>
    </row>
    <row r="964" spans="1:26" ht="15.75" customHeight="1" x14ac:dyDescent="0.35">
      <c r="A964" s="2"/>
      <c r="B964" s="1"/>
      <c r="C964" s="3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23"/>
      <c r="T964" s="123"/>
      <c r="U964" s="123"/>
      <c r="V964" s="123"/>
      <c r="W964" s="123"/>
      <c r="X964" s="123"/>
      <c r="Y964" s="123"/>
      <c r="Z964" s="123"/>
    </row>
    <row r="965" spans="1:26" ht="15.75" customHeight="1" x14ac:dyDescent="0.35">
      <c r="A965" s="2"/>
      <c r="B965" s="1"/>
      <c r="C965" s="3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23"/>
      <c r="T965" s="123"/>
      <c r="U965" s="123"/>
      <c r="V965" s="123"/>
      <c r="W965" s="123"/>
      <c r="X965" s="123"/>
      <c r="Y965" s="123"/>
      <c r="Z965" s="123"/>
    </row>
    <row r="966" spans="1:26" ht="15.75" customHeight="1" x14ac:dyDescent="0.35">
      <c r="A966" s="2"/>
      <c r="B966" s="1"/>
      <c r="C966" s="3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23"/>
      <c r="T966" s="123"/>
      <c r="U966" s="123"/>
      <c r="V966" s="123"/>
      <c r="W966" s="123"/>
      <c r="X966" s="123"/>
      <c r="Y966" s="123"/>
      <c r="Z966" s="123"/>
    </row>
    <row r="967" spans="1:26" ht="15.75" customHeight="1" x14ac:dyDescent="0.35">
      <c r="A967" s="2"/>
      <c r="B967" s="1"/>
      <c r="C967" s="3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23"/>
      <c r="T967" s="123"/>
      <c r="U967" s="123"/>
      <c r="V967" s="123"/>
      <c r="W967" s="123"/>
      <c r="X967" s="123"/>
      <c r="Y967" s="123"/>
      <c r="Z967" s="123"/>
    </row>
    <row r="968" spans="1:26" ht="15.75" customHeight="1" x14ac:dyDescent="0.35">
      <c r="A968" s="2"/>
      <c r="B968" s="1"/>
      <c r="C968" s="3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23"/>
      <c r="T968" s="123"/>
      <c r="U968" s="123"/>
      <c r="V968" s="123"/>
      <c r="W968" s="123"/>
      <c r="X968" s="123"/>
      <c r="Y968" s="123"/>
      <c r="Z968" s="123"/>
    </row>
    <row r="969" spans="1:26" ht="15.75" customHeight="1" x14ac:dyDescent="0.35">
      <c r="A969" s="2"/>
      <c r="B969" s="1"/>
      <c r="C969" s="3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23"/>
      <c r="T969" s="123"/>
      <c r="U969" s="123"/>
      <c r="V969" s="123"/>
      <c r="W969" s="123"/>
      <c r="X969" s="123"/>
      <c r="Y969" s="123"/>
      <c r="Z969" s="123"/>
    </row>
    <row r="970" spans="1:26" ht="15.75" customHeight="1" x14ac:dyDescent="0.35">
      <c r="A970" s="2"/>
      <c r="B970" s="1"/>
      <c r="C970" s="3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23"/>
      <c r="T970" s="123"/>
      <c r="U970" s="123"/>
      <c r="V970" s="123"/>
      <c r="W970" s="123"/>
      <c r="X970" s="123"/>
      <c r="Y970" s="123"/>
      <c r="Z970" s="123"/>
    </row>
    <row r="971" spans="1:26" ht="15.75" customHeight="1" x14ac:dyDescent="0.35">
      <c r="A971" s="2"/>
      <c r="B971" s="1"/>
      <c r="C971" s="3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23"/>
      <c r="T971" s="123"/>
      <c r="U971" s="123"/>
      <c r="V971" s="123"/>
      <c r="W971" s="123"/>
      <c r="X971" s="123"/>
      <c r="Y971" s="123"/>
      <c r="Z971" s="123"/>
    </row>
    <row r="972" spans="1:26" ht="15.75" customHeight="1" x14ac:dyDescent="0.35">
      <c r="A972" s="2"/>
      <c r="B972" s="1"/>
      <c r="C972" s="3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23"/>
      <c r="T972" s="123"/>
      <c r="U972" s="123"/>
      <c r="V972" s="123"/>
      <c r="W972" s="123"/>
      <c r="X972" s="123"/>
      <c r="Y972" s="123"/>
      <c r="Z972" s="123"/>
    </row>
    <row r="973" spans="1:26" ht="15.75" customHeight="1" x14ac:dyDescent="0.35">
      <c r="A973" s="2"/>
      <c r="B973" s="1"/>
      <c r="C973" s="3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23"/>
      <c r="T973" s="123"/>
      <c r="U973" s="123"/>
      <c r="V973" s="123"/>
      <c r="W973" s="123"/>
      <c r="X973" s="123"/>
      <c r="Y973" s="123"/>
      <c r="Z973" s="123"/>
    </row>
    <row r="974" spans="1:26" ht="15.75" customHeight="1" x14ac:dyDescent="0.35">
      <c r="A974" s="2"/>
      <c r="B974" s="1"/>
      <c r="C974" s="3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23"/>
      <c r="T974" s="123"/>
      <c r="U974" s="123"/>
      <c r="V974" s="123"/>
      <c r="W974" s="123"/>
      <c r="X974" s="123"/>
      <c r="Y974" s="123"/>
      <c r="Z974" s="123"/>
    </row>
    <row r="975" spans="1:26" ht="15.75" customHeight="1" x14ac:dyDescent="0.35">
      <c r="A975" s="2"/>
      <c r="B975" s="1"/>
      <c r="C975" s="3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23"/>
      <c r="T975" s="123"/>
      <c r="U975" s="123"/>
      <c r="V975" s="123"/>
      <c r="W975" s="123"/>
      <c r="X975" s="123"/>
      <c r="Y975" s="123"/>
      <c r="Z975" s="123"/>
    </row>
    <row r="976" spans="1:26" ht="15.75" customHeight="1" x14ac:dyDescent="0.35">
      <c r="A976" s="2"/>
      <c r="B976" s="1"/>
      <c r="C976" s="3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23"/>
      <c r="T976" s="123"/>
      <c r="U976" s="123"/>
      <c r="V976" s="123"/>
      <c r="W976" s="123"/>
      <c r="X976" s="123"/>
      <c r="Y976" s="123"/>
      <c r="Z976" s="123"/>
    </row>
    <row r="977" spans="1:26" ht="15.75" customHeight="1" x14ac:dyDescent="0.35">
      <c r="A977" s="2"/>
      <c r="B977" s="1"/>
      <c r="C977" s="3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23"/>
      <c r="T977" s="123"/>
      <c r="U977" s="123"/>
      <c r="V977" s="123"/>
      <c r="W977" s="123"/>
      <c r="X977" s="123"/>
      <c r="Y977" s="123"/>
      <c r="Z977" s="123"/>
    </row>
    <row r="978" spans="1:26" ht="15.75" customHeight="1" x14ac:dyDescent="0.35">
      <c r="A978" s="2"/>
      <c r="B978" s="1"/>
      <c r="C978" s="3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23"/>
      <c r="T978" s="123"/>
      <c r="U978" s="123"/>
      <c r="V978" s="123"/>
      <c r="W978" s="123"/>
      <c r="X978" s="123"/>
      <c r="Y978" s="123"/>
      <c r="Z978" s="123"/>
    </row>
    <row r="979" spans="1:26" ht="15.75" customHeight="1" x14ac:dyDescent="0.35">
      <c r="A979" s="2"/>
      <c r="B979" s="1"/>
      <c r="C979" s="3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23"/>
      <c r="T979" s="123"/>
      <c r="U979" s="123"/>
      <c r="V979" s="123"/>
      <c r="W979" s="123"/>
      <c r="X979" s="123"/>
      <c r="Y979" s="123"/>
      <c r="Z979" s="123"/>
    </row>
    <row r="980" spans="1:26" ht="15.75" customHeight="1" x14ac:dyDescent="0.35">
      <c r="A980" s="2"/>
      <c r="B980" s="1"/>
      <c r="C980" s="3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23"/>
      <c r="T980" s="123"/>
      <c r="U980" s="123"/>
      <c r="V980" s="123"/>
      <c r="W980" s="123"/>
      <c r="X980" s="123"/>
      <c r="Y980" s="123"/>
      <c r="Z980" s="123"/>
    </row>
    <row r="981" spans="1:26" ht="15.75" customHeight="1" x14ac:dyDescent="0.35">
      <c r="A981" s="2"/>
      <c r="B981" s="1"/>
      <c r="C981" s="3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23"/>
      <c r="T981" s="123"/>
      <c r="U981" s="123"/>
      <c r="V981" s="123"/>
      <c r="W981" s="123"/>
      <c r="X981" s="123"/>
      <c r="Y981" s="123"/>
      <c r="Z981" s="123"/>
    </row>
    <row r="982" spans="1:26" ht="15.75" customHeight="1" x14ac:dyDescent="0.35">
      <c r="A982" s="2"/>
      <c r="B982" s="1"/>
      <c r="C982" s="3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23"/>
      <c r="T982" s="123"/>
      <c r="U982" s="123"/>
      <c r="V982" s="123"/>
      <c r="W982" s="123"/>
      <c r="X982" s="123"/>
      <c r="Y982" s="123"/>
      <c r="Z982" s="123"/>
    </row>
    <row r="983" spans="1:26" ht="15.75" customHeight="1" x14ac:dyDescent="0.35">
      <c r="A983" s="2"/>
      <c r="B983" s="1"/>
      <c r="C983" s="3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23"/>
      <c r="T983" s="123"/>
      <c r="U983" s="123"/>
      <c r="V983" s="123"/>
      <c r="W983" s="123"/>
      <c r="X983" s="123"/>
      <c r="Y983" s="123"/>
      <c r="Z983" s="123"/>
    </row>
    <row r="984" spans="1:26" ht="15.75" customHeight="1" x14ac:dyDescent="0.35">
      <c r="A984" s="2"/>
      <c r="B984" s="1"/>
      <c r="C984" s="3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23"/>
      <c r="T984" s="123"/>
      <c r="U984" s="123"/>
      <c r="V984" s="123"/>
      <c r="W984" s="123"/>
      <c r="X984" s="123"/>
      <c r="Y984" s="123"/>
      <c r="Z984" s="123"/>
    </row>
    <row r="985" spans="1:26" ht="15.75" customHeight="1" x14ac:dyDescent="0.35">
      <c r="A985" s="2"/>
      <c r="B985" s="1"/>
      <c r="C985" s="3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23"/>
      <c r="T985" s="123"/>
      <c r="U985" s="123"/>
      <c r="V985" s="123"/>
      <c r="W985" s="123"/>
      <c r="X985" s="123"/>
      <c r="Y985" s="123"/>
      <c r="Z985" s="123"/>
    </row>
    <row r="986" spans="1:26" ht="15.75" customHeight="1" x14ac:dyDescent="0.35">
      <c r="A986" s="2"/>
      <c r="B986" s="1"/>
      <c r="C986" s="3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23"/>
      <c r="T986" s="123"/>
      <c r="U986" s="123"/>
      <c r="V986" s="123"/>
      <c r="W986" s="123"/>
      <c r="X986" s="123"/>
      <c r="Y986" s="123"/>
      <c r="Z986" s="123"/>
    </row>
    <row r="987" spans="1:26" ht="15.75" customHeight="1" x14ac:dyDescent="0.35">
      <c r="A987" s="2"/>
      <c r="B987" s="1"/>
      <c r="C987" s="3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23"/>
      <c r="T987" s="123"/>
      <c r="U987" s="123"/>
      <c r="V987" s="123"/>
      <c r="W987" s="123"/>
      <c r="X987" s="123"/>
      <c r="Y987" s="123"/>
      <c r="Z987" s="123"/>
    </row>
    <row r="988" spans="1:26" ht="15.75" customHeight="1" x14ac:dyDescent="0.35">
      <c r="A988" s="2"/>
      <c r="B988" s="1"/>
      <c r="C988" s="3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23"/>
      <c r="T988" s="123"/>
      <c r="U988" s="123"/>
      <c r="V988" s="123"/>
      <c r="W988" s="123"/>
      <c r="X988" s="123"/>
      <c r="Y988" s="123"/>
      <c r="Z988" s="123"/>
    </row>
    <row r="989" spans="1:26" ht="15.75" customHeight="1" x14ac:dyDescent="0.35">
      <c r="A989" s="2"/>
      <c r="B989" s="1"/>
      <c r="C989" s="3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23"/>
      <c r="T989" s="123"/>
      <c r="U989" s="123"/>
      <c r="V989" s="123"/>
      <c r="W989" s="123"/>
      <c r="X989" s="123"/>
      <c r="Y989" s="123"/>
      <c r="Z989" s="123"/>
    </row>
    <row r="990" spans="1:26" ht="15.75" customHeight="1" x14ac:dyDescent="0.35">
      <c r="A990" s="2"/>
      <c r="B990" s="1"/>
      <c r="C990" s="3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23"/>
      <c r="T990" s="123"/>
      <c r="U990" s="123"/>
      <c r="V990" s="123"/>
      <c r="W990" s="123"/>
      <c r="X990" s="123"/>
      <c r="Y990" s="123"/>
      <c r="Z990" s="123"/>
    </row>
    <row r="991" spans="1:26" ht="15.75" customHeight="1" x14ac:dyDescent="0.35">
      <c r="A991" s="2"/>
      <c r="B991" s="1"/>
      <c r="C991" s="3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23"/>
      <c r="T991" s="123"/>
      <c r="U991" s="123"/>
      <c r="V991" s="123"/>
      <c r="W991" s="123"/>
      <c r="X991" s="123"/>
      <c r="Y991" s="123"/>
      <c r="Z991" s="123"/>
    </row>
    <row r="992" spans="1:26" ht="15.75" customHeight="1" x14ac:dyDescent="0.35">
      <c r="A992" s="2"/>
      <c r="B992" s="1"/>
      <c r="C992" s="3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23"/>
      <c r="T992" s="123"/>
      <c r="U992" s="123"/>
      <c r="V992" s="123"/>
      <c r="W992" s="123"/>
      <c r="X992" s="123"/>
      <c r="Y992" s="123"/>
      <c r="Z992" s="123"/>
    </row>
    <row r="993" spans="1:26" ht="15.75" customHeight="1" x14ac:dyDescent="0.35">
      <c r="A993" s="2"/>
      <c r="B993" s="1"/>
      <c r="C993" s="3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23"/>
      <c r="T993" s="123"/>
      <c r="U993" s="123"/>
      <c r="V993" s="123"/>
      <c r="W993" s="123"/>
      <c r="X993" s="123"/>
      <c r="Y993" s="123"/>
      <c r="Z993" s="123"/>
    </row>
    <row r="994" spans="1:26" ht="15.75" customHeight="1" x14ac:dyDescent="0.35">
      <c r="A994" s="2"/>
      <c r="B994" s="1"/>
      <c r="C994" s="3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23"/>
      <c r="T994" s="123"/>
      <c r="U994" s="123"/>
      <c r="V994" s="123"/>
      <c r="W994" s="123"/>
      <c r="X994" s="123"/>
      <c r="Y994" s="123"/>
      <c r="Z994" s="123"/>
    </row>
    <row r="995" spans="1:26" ht="15.75" customHeight="1" x14ac:dyDescent="0.35">
      <c r="A995" s="2"/>
      <c r="B995" s="1"/>
      <c r="C995" s="3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23"/>
      <c r="T995" s="123"/>
      <c r="U995" s="123"/>
      <c r="V995" s="123"/>
      <c r="W995" s="123"/>
      <c r="X995" s="123"/>
      <c r="Y995" s="123"/>
      <c r="Z995" s="123"/>
    </row>
    <row r="996" spans="1:26" ht="15.75" customHeight="1" x14ac:dyDescent="0.35">
      <c r="A996" s="2"/>
      <c r="B996" s="1"/>
      <c r="C996" s="3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23"/>
      <c r="T996" s="123"/>
      <c r="U996" s="123"/>
      <c r="V996" s="123"/>
      <c r="W996" s="123"/>
      <c r="X996" s="123"/>
      <c r="Y996" s="123"/>
      <c r="Z996" s="123"/>
    </row>
    <row r="997" spans="1:26" ht="15.75" customHeight="1" x14ac:dyDescent="0.35">
      <c r="A997" s="2"/>
      <c r="B997" s="1"/>
      <c r="C997" s="3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23"/>
      <c r="T997" s="123"/>
      <c r="U997" s="123"/>
      <c r="V997" s="123"/>
      <c r="W997" s="123"/>
      <c r="X997" s="123"/>
      <c r="Y997" s="123"/>
      <c r="Z997" s="123"/>
    </row>
    <row r="998" spans="1:26" ht="15.75" customHeight="1" x14ac:dyDescent="0.35">
      <c r="A998" s="2"/>
      <c r="B998" s="1"/>
      <c r="C998" s="3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23"/>
      <c r="T998" s="123"/>
      <c r="U998" s="123"/>
      <c r="V998" s="123"/>
      <c r="W998" s="123"/>
      <c r="X998" s="123"/>
      <c r="Y998" s="123"/>
      <c r="Z998" s="123"/>
    </row>
    <row r="999" spans="1:26" ht="15.75" customHeight="1" x14ac:dyDescent="0.35">
      <c r="A999" s="2"/>
      <c r="B999" s="1"/>
      <c r="C999" s="3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23"/>
      <c r="T999" s="123"/>
      <c r="U999" s="123"/>
      <c r="V999" s="123"/>
      <c r="W999" s="123"/>
      <c r="X999" s="123"/>
      <c r="Y999" s="123"/>
      <c r="Z999" s="123"/>
    </row>
    <row r="1000" spans="1:26" ht="15.75" customHeight="1" x14ac:dyDescent="0.35">
      <c r="A1000" s="2"/>
      <c r="B1000" s="1"/>
      <c r="C1000" s="3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23"/>
      <c r="T1000" s="123"/>
      <c r="U1000" s="123"/>
      <c r="V1000" s="123"/>
      <c r="W1000" s="123"/>
      <c r="X1000" s="123"/>
      <c r="Y1000" s="123"/>
      <c r="Z1000" s="123"/>
    </row>
  </sheetData>
  <mergeCells count="7">
    <mergeCell ref="A1:I1"/>
    <mergeCell ref="A2:I2"/>
    <mergeCell ref="A3:I3"/>
    <mergeCell ref="A4:A5"/>
    <mergeCell ref="B4:B5"/>
    <mergeCell ref="C4:C5"/>
    <mergeCell ref="D4:I4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0"/>
  <sheetViews>
    <sheetView workbookViewId="0"/>
  </sheetViews>
  <sheetFormatPr defaultColWidth="14.453125" defaultRowHeight="15" customHeight="1" x14ac:dyDescent="0.35"/>
  <cols>
    <col min="1" max="1" width="5" customWidth="1"/>
    <col min="2" max="2" width="109.08984375" customWidth="1"/>
    <col min="3" max="3" width="23.81640625" customWidth="1"/>
    <col min="4" max="8" width="9.81640625" customWidth="1"/>
    <col min="9" max="9" width="10" customWidth="1"/>
    <col min="10" max="10" width="10.54296875" customWidth="1"/>
    <col min="11" max="26" width="8.7265625" customWidth="1"/>
  </cols>
  <sheetData>
    <row r="1" spans="1:26" ht="14.5" x14ac:dyDescent="0.35">
      <c r="A1" s="143" t="s">
        <v>199</v>
      </c>
      <c r="B1" s="144"/>
      <c r="C1" s="144"/>
      <c r="D1" s="144"/>
      <c r="E1" s="144"/>
      <c r="F1" s="144"/>
      <c r="G1" s="144"/>
      <c r="H1" s="144"/>
      <c r="I1" s="144"/>
      <c r="J1" s="14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143" t="s">
        <v>1</v>
      </c>
      <c r="B2" s="144"/>
      <c r="C2" s="144"/>
      <c r="D2" s="144"/>
      <c r="E2" s="144"/>
      <c r="F2" s="144"/>
      <c r="G2" s="144"/>
      <c r="H2" s="144"/>
      <c r="I2" s="14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150" t="s">
        <v>200</v>
      </c>
      <c r="B3" s="151"/>
      <c r="C3" s="151"/>
      <c r="D3" s="151"/>
      <c r="E3" s="151"/>
      <c r="F3" s="151"/>
      <c r="G3" s="151"/>
      <c r="H3" s="151"/>
      <c r="I3" s="15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145" t="s">
        <v>2</v>
      </c>
      <c r="B4" s="145" t="s">
        <v>3</v>
      </c>
      <c r="C4" s="145" t="s">
        <v>4</v>
      </c>
      <c r="D4" s="147" t="s">
        <v>5</v>
      </c>
      <c r="E4" s="148"/>
      <c r="F4" s="148"/>
      <c r="G4" s="148"/>
      <c r="H4" s="148"/>
      <c r="I4" s="148"/>
      <c r="J4" s="14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146"/>
      <c r="B5" s="146"/>
      <c r="C5" s="146"/>
      <c r="D5" s="5">
        <v>2016</v>
      </c>
      <c r="E5" s="5">
        <v>2017</v>
      </c>
      <c r="F5" s="5">
        <v>2018</v>
      </c>
      <c r="G5" s="5">
        <v>2019</v>
      </c>
      <c r="H5" s="5">
        <v>2020</v>
      </c>
      <c r="I5" s="5">
        <v>2021</v>
      </c>
      <c r="J5" s="6">
        <v>2022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7" t="s">
        <v>6</v>
      </c>
      <c r="B6" s="7" t="s">
        <v>7</v>
      </c>
      <c r="C6" s="7" t="s">
        <v>8</v>
      </c>
      <c r="D6" s="8" t="s">
        <v>9</v>
      </c>
      <c r="E6" s="8" t="s">
        <v>10</v>
      </c>
      <c r="F6" s="126"/>
      <c r="G6" s="8" t="s">
        <v>12</v>
      </c>
      <c r="H6" s="8" t="s">
        <v>13</v>
      </c>
      <c r="I6" s="8" t="s">
        <v>14</v>
      </c>
      <c r="J6" s="9" t="s">
        <v>15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10">
        <v>1</v>
      </c>
      <c r="B7" s="11" t="s">
        <v>16</v>
      </c>
      <c r="C7" s="12" t="s">
        <v>17</v>
      </c>
      <c r="D7" s="126"/>
      <c r="E7" s="126"/>
      <c r="F7" s="126"/>
      <c r="G7" s="126"/>
      <c r="H7" s="126"/>
      <c r="I7" s="126"/>
      <c r="J7" s="12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10"/>
      <c r="B8" s="14" t="s">
        <v>18</v>
      </c>
      <c r="C8" s="12" t="s">
        <v>17</v>
      </c>
      <c r="D8" s="52">
        <f t="shared" ref="D8:I8" si="0">SUM(D9:D10)</f>
        <v>0</v>
      </c>
      <c r="E8" s="52">
        <f t="shared" si="0"/>
        <v>0</v>
      </c>
      <c r="F8" s="52">
        <f t="shared" si="0"/>
        <v>0</v>
      </c>
      <c r="G8" s="52">
        <f t="shared" si="0"/>
        <v>0</v>
      </c>
      <c r="H8" s="52">
        <f t="shared" si="0"/>
        <v>0</v>
      </c>
      <c r="I8" s="52">
        <f t="shared" si="0"/>
        <v>0</v>
      </c>
      <c r="J8" s="5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10"/>
      <c r="B9" s="11" t="s">
        <v>19</v>
      </c>
      <c r="C9" s="12" t="s">
        <v>17</v>
      </c>
      <c r="D9" s="52"/>
      <c r="E9" s="52"/>
      <c r="F9" s="52"/>
      <c r="G9" s="52"/>
      <c r="H9" s="52"/>
      <c r="I9" s="52"/>
      <c r="J9" s="5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10"/>
      <c r="B10" s="11" t="s">
        <v>20</v>
      </c>
      <c r="C10" s="12" t="s">
        <v>17</v>
      </c>
      <c r="D10" s="52"/>
      <c r="E10" s="52"/>
      <c r="F10" s="52"/>
      <c r="G10" s="52"/>
      <c r="H10" s="52"/>
      <c r="I10" s="52"/>
      <c r="J10" s="5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10"/>
      <c r="B11" s="14" t="s">
        <v>21</v>
      </c>
      <c r="C11" s="12" t="s">
        <v>17</v>
      </c>
      <c r="D11" s="52">
        <f t="shared" ref="D11:I11" si="1">SUM(D12:D16)</f>
        <v>0</v>
      </c>
      <c r="E11" s="52">
        <f t="shared" si="1"/>
        <v>0</v>
      </c>
      <c r="F11" s="52">
        <f t="shared" si="1"/>
        <v>0</v>
      </c>
      <c r="G11" s="52">
        <f t="shared" si="1"/>
        <v>0</v>
      </c>
      <c r="H11" s="52">
        <f t="shared" si="1"/>
        <v>0</v>
      </c>
      <c r="I11" s="52">
        <f t="shared" si="1"/>
        <v>0</v>
      </c>
      <c r="J11" s="5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10"/>
      <c r="B12" s="11" t="s">
        <v>22</v>
      </c>
      <c r="C12" s="12" t="s">
        <v>17</v>
      </c>
      <c r="D12" s="52"/>
      <c r="E12" s="52"/>
      <c r="F12" s="52"/>
      <c r="G12" s="52"/>
      <c r="H12" s="52"/>
      <c r="I12" s="52"/>
      <c r="J12" s="5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10"/>
      <c r="B13" s="11" t="s">
        <v>24</v>
      </c>
      <c r="C13" s="12" t="s">
        <v>17</v>
      </c>
      <c r="D13" s="52"/>
      <c r="E13" s="52"/>
      <c r="F13" s="52"/>
      <c r="G13" s="52"/>
      <c r="H13" s="52"/>
      <c r="I13" s="52"/>
      <c r="J13" s="5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10"/>
      <c r="B14" s="11" t="s">
        <v>25</v>
      </c>
      <c r="C14" s="12" t="s">
        <v>17</v>
      </c>
      <c r="D14" s="52"/>
      <c r="E14" s="52"/>
      <c r="F14" s="52"/>
      <c r="G14" s="52"/>
      <c r="H14" s="52"/>
      <c r="I14" s="52"/>
      <c r="J14" s="5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10"/>
      <c r="B15" s="11" t="s">
        <v>26</v>
      </c>
      <c r="C15" s="12" t="s">
        <v>17</v>
      </c>
      <c r="D15" s="52"/>
      <c r="E15" s="52"/>
      <c r="F15" s="52"/>
      <c r="G15" s="52"/>
      <c r="H15" s="52"/>
      <c r="I15" s="52"/>
      <c r="J15" s="5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10"/>
      <c r="B16" s="11" t="s">
        <v>27</v>
      </c>
      <c r="C16" s="12" t="s">
        <v>17</v>
      </c>
      <c r="D16" s="52"/>
      <c r="E16" s="52"/>
      <c r="F16" s="52"/>
      <c r="G16" s="52"/>
      <c r="H16" s="52"/>
      <c r="I16" s="52"/>
      <c r="J16" s="5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10"/>
      <c r="B17" s="14" t="s">
        <v>28</v>
      </c>
      <c r="C17" s="12" t="s">
        <v>17</v>
      </c>
      <c r="D17" s="52">
        <f t="shared" ref="D17:I17" si="2">SUM(D18:D21)</f>
        <v>0</v>
      </c>
      <c r="E17" s="52">
        <f t="shared" si="2"/>
        <v>0</v>
      </c>
      <c r="F17" s="52">
        <f t="shared" si="2"/>
        <v>0</v>
      </c>
      <c r="G17" s="52">
        <f t="shared" si="2"/>
        <v>0</v>
      </c>
      <c r="H17" s="52">
        <f t="shared" si="2"/>
        <v>0</v>
      </c>
      <c r="I17" s="52">
        <f t="shared" si="2"/>
        <v>0</v>
      </c>
      <c r="J17" s="5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10"/>
      <c r="B18" s="11" t="s">
        <v>22</v>
      </c>
      <c r="C18" s="12" t="s">
        <v>17</v>
      </c>
      <c r="D18" s="52"/>
      <c r="E18" s="52"/>
      <c r="F18" s="52"/>
      <c r="G18" s="52"/>
      <c r="H18" s="52"/>
      <c r="I18" s="52"/>
      <c r="J18" s="5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10"/>
      <c r="B19" s="11" t="s">
        <v>29</v>
      </c>
      <c r="C19" s="12" t="s">
        <v>17</v>
      </c>
      <c r="D19" s="52"/>
      <c r="E19" s="52"/>
      <c r="F19" s="52"/>
      <c r="G19" s="52"/>
      <c r="H19" s="52"/>
      <c r="I19" s="52"/>
      <c r="J19" s="5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0"/>
      <c r="B20" s="11" t="s">
        <v>30</v>
      </c>
      <c r="C20" s="12" t="s">
        <v>17</v>
      </c>
      <c r="D20" s="52"/>
      <c r="E20" s="52"/>
      <c r="F20" s="52"/>
      <c r="G20" s="52"/>
      <c r="H20" s="52"/>
      <c r="I20" s="52"/>
      <c r="J20" s="5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0"/>
      <c r="B21" s="11" t="s">
        <v>26</v>
      </c>
      <c r="C21" s="12" t="s">
        <v>17</v>
      </c>
      <c r="D21" s="52"/>
      <c r="E21" s="52"/>
      <c r="F21" s="52"/>
      <c r="G21" s="52"/>
      <c r="H21" s="52"/>
      <c r="I21" s="52"/>
      <c r="J21" s="5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0"/>
      <c r="B22" s="14" t="s">
        <v>31</v>
      </c>
      <c r="C22" s="12" t="s">
        <v>17</v>
      </c>
      <c r="D22" s="52"/>
      <c r="E22" s="52"/>
      <c r="F22" s="52"/>
      <c r="G22" s="52"/>
      <c r="H22" s="52"/>
      <c r="I22" s="52"/>
      <c r="J22" s="5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37"/>
      <c r="B23" s="11" t="s">
        <v>32</v>
      </c>
      <c r="C23" s="38" t="s">
        <v>17</v>
      </c>
      <c r="D23" s="127">
        <f t="shared" ref="D23:I23" si="3">SUM(D24:D27)</f>
        <v>0</v>
      </c>
      <c r="E23" s="127">
        <f t="shared" si="3"/>
        <v>0</v>
      </c>
      <c r="F23" s="127">
        <f t="shared" si="3"/>
        <v>0</v>
      </c>
      <c r="G23" s="127">
        <f t="shared" si="3"/>
        <v>0</v>
      </c>
      <c r="H23" s="127">
        <f t="shared" si="3"/>
        <v>0</v>
      </c>
      <c r="I23" s="127">
        <f t="shared" si="3"/>
        <v>0</v>
      </c>
      <c r="J23" s="12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0"/>
      <c r="B24" s="11" t="s">
        <v>33</v>
      </c>
      <c r="C24" s="12" t="s">
        <v>17</v>
      </c>
      <c r="D24" s="52"/>
      <c r="E24" s="52"/>
      <c r="F24" s="52"/>
      <c r="G24" s="52"/>
      <c r="H24" s="52"/>
      <c r="I24" s="52"/>
      <c r="J24" s="5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0"/>
      <c r="B25" s="11" t="s">
        <v>34</v>
      </c>
      <c r="C25" s="12" t="s">
        <v>17</v>
      </c>
      <c r="D25" s="52"/>
      <c r="E25" s="52"/>
      <c r="F25" s="52"/>
      <c r="G25" s="52"/>
      <c r="H25" s="52"/>
      <c r="I25" s="52"/>
      <c r="J25" s="5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0"/>
      <c r="B26" s="11" t="s">
        <v>35</v>
      </c>
      <c r="C26" s="12" t="s">
        <v>17</v>
      </c>
      <c r="D26" s="52"/>
      <c r="E26" s="52"/>
      <c r="F26" s="52"/>
      <c r="G26" s="52"/>
      <c r="H26" s="52"/>
      <c r="I26" s="52"/>
      <c r="J26" s="5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0"/>
      <c r="B27" s="11" t="s">
        <v>36</v>
      </c>
      <c r="C27" s="12" t="s">
        <v>17</v>
      </c>
      <c r="D27" s="52"/>
      <c r="E27" s="52"/>
      <c r="F27" s="52"/>
      <c r="G27" s="52"/>
      <c r="H27" s="52"/>
      <c r="I27" s="52"/>
      <c r="J27" s="5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37"/>
      <c r="B28" s="11" t="s">
        <v>37</v>
      </c>
      <c r="C28" s="38" t="s">
        <v>17</v>
      </c>
      <c r="D28" s="127">
        <f t="shared" ref="D28:I28" si="4">SUM(D29:D32)</f>
        <v>0</v>
      </c>
      <c r="E28" s="127">
        <f t="shared" si="4"/>
        <v>0</v>
      </c>
      <c r="F28" s="127">
        <f t="shared" si="4"/>
        <v>0</v>
      </c>
      <c r="G28" s="127">
        <f t="shared" si="4"/>
        <v>0</v>
      </c>
      <c r="H28" s="127">
        <f t="shared" si="4"/>
        <v>0</v>
      </c>
      <c r="I28" s="127">
        <f t="shared" si="4"/>
        <v>0</v>
      </c>
      <c r="J28" s="1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0"/>
      <c r="B29" s="11" t="s">
        <v>33</v>
      </c>
      <c r="C29" s="12" t="s">
        <v>17</v>
      </c>
      <c r="D29" s="52"/>
      <c r="E29" s="52"/>
      <c r="F29" s="52"/>
      <c r="G29" s="52"/>
      <c r="H29" s="52"/>
      <c r="I29" s="52"/>
      <c r="J29" s="5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0"/>
      <c r="B30" s="11" t="s">
        <v>34</v>
      </c>
      <c r="C30" s="12" t="s">
        <v>17</v>
      </c>
      <c r="D30" s="52"/>
      <c r="E30" s="52"/>
      <c r="F30" s="52"/>
      <c r="G30" s="52"/>
      <c r="H30" s="52"/>
      <c r="I30" s="52"/>
      <c r="J30" s="5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0"/>
      <c r="B31" s="11" t="s">
        <v>35</v>
      </c>
      <c r="C31" s="12" t="s">
        <v>17</v>
      </c>
      <c r="D31" s="52"/>
      <c r="E31" s="52"/>
      <c r="F31" s="52"/>
      <c r="G31" s="52"/>
      <c r="H31" s="52"/>
      <c r="I31" s="52"/>
      <c r="J31" s="5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0"/>
      <c r="B32" s="11" t="s">
        <v>36</v>
      </c>
      <c r="C32" s="12" t="s">
        <v>17</v>
      </c>
      <c r="D32" s="52"/>
      <c r="E32" s="52"/>
      <c r="F32" s="52"/>
      <c r="G32" s="52"/>
      <c r="H32" s="52"/>
      <c r="I32" s="52"/>
      <c r="J32" s="5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37"/>
      <c r="B33" s="11" t="s">
        <v>38</v>
      </c>
      <c r="C33" s="38" t="s">
        <v>17</v>
      </c>
      <c r="D33" s="127">
        <f t="shared" ref="D33:I33" si="5">SUM(D34:D37)</f>
        <v>0</v>
      </c>
      <c r="E33" s="127">
        <f t="shared" si="5"/>
        <v>0</v>
      </c>
      <c r="F33" s="127">
        <f t="shared" si="5"/>
        <v>0</v>
      </c>
      <c r="G33" s="127">
        <f t="shared" si="5"/>
        <v>0</v>
      </c>
      <c r="H33" s="127">
        <f t="shared" si="5"/>
        <v>0</v>
      </c>
      <c r="I33" s="127">
        <f t="shared" si="5"/>
        <v>0</v>
      </c>
      <c r="J33" s="1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0"/>
      <c r="B34" s="11" t="s">
        <v>33</v>
      </c>
      <c r="C34" s="12" t="s">
        <v>17</v>
      </c>
      <c r="D34" s="52"/>
      <c r="E34" s="52"/>
      <c r="F34" s="52"/>
      <c r="G34" s="52"/>
      <c r="H34" s="52"/>
      <c r="I34" s="52"/>
      <c r="J34" s="5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0"/>
      <c r="B35" s="11" t="s">
        <v>34</v>
      </c>
      <c r="C35" s="12" t="s">
        <v>17</v>
      </c>
      <c r="D35" s="52"/>
      <c r="E35" s="52"/>
      <c r="F35" s="52"/>
      <c r="G35" s="52"/>
      <c r="H35" s="52"/>
      <c r="I35" s="52"/>
      <c r="J35" s="5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0"/>
      <c r="B36" s="11" t="s">
        <v>35</v>
      </c>
      <c r="C36" s="12" t="s">
        <v>17</v>
      </c>
      <c r="D36" s="52"/>
      <c r="E36" s="52"/>
      <c r="F36" s="52"/>
      <c r="G36" s="52"/>
      <c r="H36" s="52"/>
      <c r="I36" s="52"/>
      <c r="J36" s="5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0"/>
      <c r="B37" s="11" t="s">
        <v>36</v>
      </c>
      <c r="C37" s="12" t="s">
        <v>17</v>
      </c>
      <c r="D37" s="52"/>
      <c r="E37" s="52"/>
      <c r="F37" s="52"/>
      <c r="G37" s="52"/>
      <c r="H37" s="52"/>
      <c r="I37" s="52"/>
      <c r="J37" s="5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0"/>
      <c r="B38" s="14" t="s">
        <v>39</v>
      </c>
      <c r="C38" s="12" t="s">
        <v>17</v>
      </c>
      <c r="D38" s="52"/>
      <c r="E38" s="52"/>
      <c r="F38" s="52"/>
      <c r="G38" s="52"/>
      <c r="H38" s="52"/>
      <c r="I38" s="52"/>
      <c r="J38" s="5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37"/>
      <c r="B39" s="11" t="s">
        <v>32</v>
      </c>
      <c r="C39" s="12" t="s">
        <v>17</v>
      </c>
      <c r="D39" s="127">
        <f t="shared" ref="D39:I39" si="6">SUM(D40:D43)</f>
        <v>0</v>
      </c>
      <c r="E39" s="127">
        <f t="shared" si="6"/>
        <v>0</v>
      </c>
      <c r="F39" s="127">
        <f t="shared" si="6"/>
        <v>0</v>
      </c>
      <c r="G39" s="127">
        <f t="shared" si="6"/>
        <v>0</v>
      </c>
      <c r="H39" s="127">
        <f t="shared" si="6"/>
        <v>0</v>
      </c>
      <c r="I39" s="127">
        <f t="shared" si="6"/>
        <v>0</v>
      </c>
      <c r="J39" s="12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37"/>
      <c r="B40" s="11" t="s">
        <v>40</v>
      </c>
      <c r="C40" s="12" t="s">
        <v>17</v>
      </c>
      <c r="D40" s="127"/>
      <c r="E40" s="127"/>
      <c r="F40" s="127"/>
      <c r="G40" s="127"/>
      <c r="H40" s="127"/>
      <c r="I40" s="127"/>
      <c r="J40" s="12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37"/>
      <c r="B41" s="11" t="s">
        <v>41</v>
      </c>
      <c r="C41" s="12" t="s">
        <v>17</v>
      </c>
      <c r="D41" s="127"/>
      <c r="E41" s="127"/>
      <c r="F41" s="127"/>
      <c r="G41" s="127"/>
      <c r="H41" s="127"/>
      <c r="I41" s="127"/>
      <c r="J41" s="12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37"/>
      <c r="B42" s="11" t="s">
        <v>42</v>
      </c>
      <c r="C42" s="12" t="s">
        <v>17</v>
      </c>
      <c r="D42" s="127"/>
      <c r="E42" s="127"/>
      <c r="F42" s="127"/>
      <c r="G42" s="127"/>
      <c r="H42" s="127"/>
      <c r="I42" s="127"/>
      <c r="J42" s="12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37"/>
      <c r="B43" s="11" t="s">
        <v>43</v>
      </c>
      <c r="C43" s="12" t="s">
        <v>17</v>
      </c>
      <c r="D43" s="127"/>
      <c r="E43" s="127"/>
      <c r="F43" s="127"/>
      <c r="G43" s="127"/>
      <c r="H43" s="127"/>
      <c r="I43" s="127"/>
      <c r="J43" s="12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37"/>
      <c r="B44" s="11" t="s">
        <v>37</v>
      </c>
      <c r="C44" s="12" t="s">
        <v>17</v>
      </c>
      <c r="D44" s="127">
        <f t="shared" ref="D44:I44" si="7">SUM(D45:D48)</f>
        <v>0</v>
      </c>
      <c r="E44" s="127">
        <f t="shared" si="7"/>
        <v>0</v>
      </c>
      <c r="F44" s="127">
        <f t="shared" si="7"/>
        <v>0</v>
      </c>
      <c r="G44" s="127">
        <f t="shared" si="7"/>
        <v>0</v>
      </c>
      <c r="H44" s="127">
        <f t="shared" si="7"/>
        <v>0</v>
      </c>
      <c r="I44" s="127">
        <f t="shared" si="7"/>
        <v>0</v>
      </c>
      <c r="J44" s="12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37"/>
      <c r="B45" s="11" t="s">
        <v>40</v>
      </c>
      <c r="C45" s="12" t="s">
        <v>17</v>
      </c>
      <c r="D45" s="127"/>
      <c r="E45" s="127"/>
      <c r="F45" s="127"/>
      <c r="G45" s="127"/>
      <c r="H45" s="127"/>
      <c r="I45" s="127"/>
      <c r="J45" s="12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37"/>
      <c r="B46" s="11" t="s">
        <v>41</v>
      </c>
      <c r="C46" s="12" t="s">
        <v>17</v>
      </c>
      <c r="D46" s="127"/>
      <c r="E46" s="127"/>
      <c r="F46" s="127"/>
      <c r="G46" s="127"/>
      <c r="H46" s="127"/>
      <c r="I46" s="127"/>
      <c r="J46" s="127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37"/>
      <c r="B47" s="11" t="s">
        <v>42</v>
      </c>
      <c r="C47" s="12" t="s">
        <v>17</v>
      </c>
      <c r="D47" s="127"/>
      <c r="E47" s="127"/>
      <c r="F47" s="127"/>
      <c r="G47" s="127"/>
      <c r="H47" s="127"/>
      <c r="I47" s="127"/>
      <c r="J47" s="12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37"/>
      <c r="B48" s="11" t="s">
        <v>43</v>
      </c>
      <c r="C48" s="12" t="s">
        <v>17</v>
      </c>
      <c r="D48" s="127"/>
      <c r="E48" s="127"/>
      <c r="F48" s="127"/>
      <c r="G48" s="127"/>
      <c r="H48" s="127"/>
      <c r="I48" s="127"/>
      <c r="J48" s="12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37"/>
      <c r="B49" s="11" t="s">
        <v>38</v>
      </c>
      <c r="C49" s="12" t="s">
        <v>17</v>
      </c>
      <c r="D49" s="127">
        <f t="shared" ref="D49:I49" si="8">SUM(D50:D53)</f>
        <v>0</v>
      </c>
      <c r="E49" s="127">
        <f t="shared" si="8"/>
        <v>0</v>
      </c>
      <c r="F49" s="127">
        <f t="shared" si="8"/>
        <v>0</v>
      </c>
      <c r="G49" s="127">
        <f t="shared" si="8"/>
        <v>0</v>
      </c>
      <c r="H49" s="127">
        <f t="shared" si="8"/>
        <v>0</v>
      </c>
      <c r="I49" s="127">
        <f t="shared" si="8"/>
        <v>0</v>
      </c>
      <c r="J49" s="127"/>
      <c r="K49" s="1"/>
      <c r="L49" s="1"/>
      <c r="M49" s="1"/>
      <c r="N49" s="1"/>
      <c r="O49" s="1"/>
      <c r="P49" s="1"/>
      <c r="Q49" s="1"/>
      <c r="R49" s="1"/>
      <c r="S49" s="123"/>
      <c r="T49" s="123"/>
      <c r="U49" s="123"/>
      <c r="V49" s="123"/>
      <c r="W49" s="123"/>
      <c r="X49" s="123"/>
      <c r="Y49" s="123"/>
      <c r="Z49" s="123"/>
    </row>
    <row r="50" spans="1:26" ht="15.75" customHeight="1" x14ac:dyDescent="0.35">
      <c r="A50" s="37"/>
      <c r="B50" s="11" t="s">
        <v>40</v>
      </c>
      <c r="C50" s="12" t="s">
        <v>17</v>
      </c>
      <c r="D50" s="127"/>
      <c r="E50" s="127"/>
      <c r="F50" s="127"/>
      <c r="G50" s="127"/>
      <c r="H50" s="127"/>
      <c r="I50" s="127"/>
      <c r="J50" s="127"/>
      <c r="K50" s="1"/>
      <c r="L50" s="1"/>
      <c r="M50" s="1"/>
      <c r="N50" s="1"/>
      <c r="O50" s="1"/>
      <c r="P50" s="1"/>
      <c r="Q50" s="1"/>
      <c r="R50" s="1"/>
      <c r="S50" s="123"/>
      <c r="T50" s="123"/>
      <c r="U50" s="123"/>
      <c r="V50" s="123"/>
      <c r="W50" s="123"/>
      <c r="X50" s="123"/>
      <c r="Y50" s="123"/>
      <c r="Z50" s="123"/>
    </row>
    <row r="51" spans="1:26" ht="15.75" customHeight="1" x14ac:dyDescent="0.35">
      <c r="A51" s="37"/>
      <c r="B51" s="11" t="s">
        <v>41</v>
      </c>
      <c r="C51" s="12" t="s">
        <v>17</v>
      </c>
      <c r="D51" s="127"/>
      <c r="E51" s="127"/>
      <c r="F51" s="127"/>
      <c r="G51" s="127"/>
      <c r="H51" s="127"/>
      <c r="I51" s="127"/>
      <c r="J51" s="127"/>
      <c r="K51" s="1"/>
      <c r="L51" s="1"/>
      <c r="M51" s="1"/>
      <c r="N51" s="1"/>
      <c r="O51" s="1"/>
      <c r="P51" s="1"/>
      <c r="Q51" s="1"/>
      <c r="R51" s="1"/>
      <c r="S51" s="123"/>
      <c r="T51" s="123"/>
      <c r="U51" s="123"/>
      <c r="V51" s="123"/>
      <c r="W51" s="123"/>
      <c r="X51" s="123"/>
      <c r="Y51" s="123"/>
      <c r="Z51" s="123"/>
    </row>
    <row r="52" spans="1:26" ht="15.75" customHeight="1" x14ac:dyDescent="0.35">
      <c r="A52" s="37"/>
      <c r="B52" s="11" t="s">
        <v>42</v>
      </c>
      <c r="C52" s="12" t="s">
        <v>17</v>
      </c>
      <c r="D52" s="127"/>
      <c r="E52" s="127"/>
      <c r="F52" s="127"/>
      <c r="G52" s="127"/>
      <c r="H52" s="127"/>
      <c r="I52" s="127"/>
      <c r="J52" s="127"/>
      <c r="K52" s="1"/>
      <c r="L52" s="1"/>
      <c r="M52" s="1"/>
      <c r="N52" s="1"/>
      <c r="O52" s="1"/>
      <c r="P52" s="1"/>
      <c r="Q52" s="1"/>
      <c r="R52" s="1"/>
      <c r="S52" s="123"/>
      <c r="T52" s="123"/>
      <c r="U52" s="123"/>
      <c r="V52" s="123"/>
      <c r="W52" s="123"/>
      <c r="X52" s="123"/>
      <c r="Y52" s="123"/>
      <c r="Z52" s="123"/>
    </row>
    <row r="53" spans="1:26" ht="15.75" customHeight="1" x14ac:dyDescent="0.35">
      <c r="A53" s="37"/>
      <c r="B53" s="11" t="s">
        <v>43</v>
      </c>
      <c r="C53" s="12" t="s">
        <v>17</v>
      </c>
      <c r="D53" s="127"/>
      <c r="E53" s="127"/>
      <c r="F53" s="127"/>
      <c r="G53" s="127"/>
      <c r="H53" s="127"/>
      <c r="I53" s="127"/>
      <c r="J53" s="127"/>
      <c r="K53" s="1"/>
      <c r="L53" s="1"/>
      <c r="M53" s="1"/>
      <c r="N53" s="1"/>
      <c r="O53" s="1"/>
      <c r="P53" s="1"/>
      <c r="Q53" s="1"/>
      <c r="R53" s="1"/>
      <c r="S53" s="123"/>
      <c r="T53" s="123"/>
      <c r="U53" s="123"/>
      <c r="V53" s="123"/>
      <c r="W53" s="123"/>
      <c r="X53" s="123"/>
      <c r="Y53" s="123"/>
      <c r="Z53" s="123"/>
    </row>
    <row r="54" spans="1:26" ht="15.75" customHeight="1" x14ac:dyDescent="0.35">
      <c r="A54" s="10">
        <v>2</v>
      </c>
      <c r="B54" s="11" t="s">
        <v>44</v>
      </c>
      <c r="C54" s="12" t="s">
        <v>17</v>
      </c>
      <c r="D54" s="52">
        <f t="shared" ref="D54:I54" si="9">SUM(D55:D58)</f>
        <v>0</v>
      </c>
      <c r="E54" s="52">
        <f t="shared" si="9"/>
        <v>0</v>
      </c>
      <c r="F54" s="52">
        <f t="shared" si="9"/>
        <v>0</v>
      </c>
      <c r="G54" s="52">
        <f t="shared" si="9"/>
        <v>0</v>
      </c>
      <c r="H54" s="52">
        <f t="shared" si="9"/>
        <v>0</v>
      </c>
      <c r="I54" s="52">
        <f t="shared" si="9"/>
        <v>0</v>
      </c>
      <c r="J54" s="5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0"/>
      <c r="B55" s="128" t="s">
        <v>45</v>
      </c>
      <c r="C55" s="12" t="s">
        <v>17</v>
      </c>
      <c r="D55" s="52"/>
      <c r="E55" s="52"/>
      <c r="F55" s="52"/>
      <c r="G55" s="52"/>
      <c r="H55" s="52"/>
      <c r="I55" s="52"/>
      <c r="J55" s="5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0"/>
      <c r="B56" s="128" t="s">
        <v>47</v>
      </c>
      <c r="C56" s="12" t="s">
        <v>17</v>
      </c>
      <c r="D56" s="52"/>
      <c r="E56" s="52"/>
      <c r="F56" s="52"/>
      <c r="G56" s="52"/>
      <c r="H56" s="52"/>
      <c r="I56" s="52"/>
      <c r="J56" s="5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0"/>
      <c r="B57" s="11" t="s">
        <v>48</v>
      </c>
      <c r="C57" s="12" t="s">
        <v>17</v>
      </c>
      <c r="D57" s="52"/>
      <c r="E57" s="52"/>
      <c r="F57" s="52"/>
      <c r="G57" s="52"/>
      <c r="H57" s="52"/>
      <c r="I57" s="52"/>
      <c r="J57" s="5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0"/>
      <c r="B58" s="11" t="s">
        <v>49</v>
      </c>
      <c r="C58" s="12" t="s">
        <v>17</v>
      </c>
      <c r="D58" s="52"/>
      <c r="E58" s="52"/>
      <c r="F58" s="52"/>
      <c r="G58" s="52"/>
      <c r="H58" s="52"/>
      <c r="I58" s="52"/>
      <c r="J58" s="5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0">
        <v>8</v>
      </c>
      <c r="B59" s="57" t="s">
        <v>55</v>
      </c>
      <c r="C59" s="12"/>
      <c r="D59" s="52"/>
      <c r="E59" s="52"/>
      <c r="F59" s="52"/>
      <c r="G59" s="52"/>
      <c r="H59" s="52"/>
      <c r="I59" s="52"/>
      <c r="J59" s="52"/>
      <c r="K59" s="1"/>
      <c r="L59" s="1"/>
      <c r="M59" s="1"/>
      <c r="N59" s="1"/>
      <c r="O59" s="1"/>
      <c r="P59" s="1"/>
      <c r="Q59" s="1"/>
      <c r="R59" s="1"/>
      <c r="S59" s="123"/>
      <c r="T59" s="123"/>
      <c r="U59" s="123"/>
      <c r="V59" s="123"/>
      <c r="W59" s="123"/>
      <c r="X59" s="123"/>
      <c r="Y59" s="123"/>
      <c r="Z59" s="123"/>
    </row>
    <row r="60" spans="1:26" ht="15.75" customHeight="1" x14ac:dyDescent="0.35">
      <c r="A60" s="10">
        <v>10</v>
      </c>
      <c r="B60" s="52" t="s">
        <v>58</v>
      </c>
      <c r="C60" s="12" t="s">
        <v>17</v>
      </c>
      <c r="D60" s="129"/>
      <c r="E60" s="129"/>
      <c r="F60" s="129"/>
      <c r="G60" s="129"/>
      <c r="H60" s="129"/>
      <c r="I60" s="52"/>
      <c r="J60" s="52"/>
      <c r="K60" s="1"/>
      <c r="L60" s="1"/>
      <c r="M60" s="1"/>
      <c r="N60" s="1"/>
      <c r="O60" s="1"/>
      <c r="P60" s="1"/>
      <c r="Q60" s="1"/>
      <c r="R60" s="1"/>
      <c r="S60" s="123"/>
      <c r="T60" s="123"/>
      <c r="U60" s="123"/>
      <c r="V60" s="123"/>
      <c r="W60" s="123"/>
      <c r="X60" s="123"/>
      <c r="Y60" s="123"/>
      <c r="Z60" s="123"/>
    </row>
    <row r="61" spans="1:26" ht="15.75" customHeight="1" x14ac:dyDescent="0.35">
      <c r="A61" s="10">
        <v>15</v>
      </c>
      <c r="B61" s="57" t="s">
        <v>65</v>
      </c>
      <c r="C61" s="12" t="s">
        <v>66</v>
      </c>
      <c r="D61" s="52"/>
      <c r="E61" s="52"/>
      <c r="F61" s="52"/>
      <c r="G61" s="52"/>
      <c r="H61" s="52"/>
      <c r="I61" s="52"/>
      <c r="J61" s="52"/>
      <c r="K61" s="1"/>
      <c r="L61" s="1"/>
      <c r="M61" s="1"/>
      <c r="N61" s="1"/>
      <c r="O61" s="1"/>
      <c r="P61" s="1"/>
      <c r="Q61" s="1"/>
      <c r="R61" s="1"/>
      <c r="S61" s="123"/>
      <c r="T61" s="123"/>
      <c r="U61" s="123"/>
      <c r="V61" s="123"/>
      <c r="W61" s="123"/>
      <c r="X61" s="123"/>
      <c r="Y61" s="123"/>
      <c r="Z61" s="123"/>
    </row>
    <row r="62" spans="1:26" ht="15.75" customHeight="1" x14ac:dyDescent="0.35">
      <c r="A62" s="10">
        <v>17</v>
      </c>
      <c r="B62" s="57" t="s">
        <v>69</v>
      </c>
      <c r="C62" s="12" t="s">
        <v>70</v>
      </c>
      <c r="D62" s="52"/>
      <c r="E62" s="52"/>
      <c r="F62" s="52"/>
      <c r="G62" s="52"/>
      <c r="H62" s="52"/>
      <c r="I62" s="52"/>
      <c r="J62" s="52"/>
      <c r="K62" s="1"/>
      <c r="L62" s="1"/>
      <c r="M62" s="1"/>
      <c r="N62" s="1"/>
      <c r="O62" s="1"/>
      <c r="P62" s="1"/>
      <c r="Q62" s="1"/>
      <c r="R62" s="1"/>
      <c r="S62" s="123"/>
      <c r="T62" s="123"/>
      <c r="U62" s="123"/>
      <c r="V62" s="123"/>
      <c r="W62" s="123"/>
      <c r="X62" s="123"/>
      <c r="Y62" s="123"/>
      <c r="Z62" s="123"/>
    </row>
    <row r="63" spans="1:26" ht="15.75" customHeight="1" x14ac:dyDescent="0.35">
      <c r="A63" s="10">
        <v>18</v>
      </c>
      <c r="B63" s="57" t="s">
        <v>71</v>
      </c>
      <c r="C63" s="12" t="s">
        <v>70</v>
      </c>
      <c r="D63" s="52"/>
      <c r="E63" s="52"/>
      <c r="F63" s="52"/>
      <c r="G63" s="52"/>
      <c r="H63" s="52"/>
      <c r="I63" s="52"/>
      <c r="J63" s="52"/>
      <c r="K63" s="1"/>
      <c r="L63" s="1"/>
      <c r="M63" s="1"/>
      <c r="N63" s="1"/>
      <c r="O63" s="1"/>
      <c r="P63" s="1"/>
      <c r="Q63" s="1"/>
      <c r="R63" s="1"/>
      <c r="S63" s="123"/>
      <c r="T63" s="123"/>
      <c r="U63" s="123"/>
      <c r="V63" s="123"/>
      <c r="W63" s="123"/>
      <c r="X63" s="123"/>
      <c r="Y63" s="123"/>
      <c r="Z63" s="123"/>
    </row>
    <row r="64" spans="1:26" ht="15.75" customHeight="1" x14ac:dyDescent="0.35">
      <c r="A64" s="10">
        <v>19</v>
      </c>
      <c r="B64" s="58" t="s">
        <v>72</v>
      </c>
      <c r="C64" s="12" t="s">
        <v>70</v>
      </c>
      <c r="D64" s="52"/>
      <c r="E64" s="52"/>
      <c r="F64" s="52"/>
      <c r="G64" s="52"/>
      <c r="H64" s="52"/>
      <c r="I64" s="52"/>
      <c r="J64" s="52"/>
      <c r="K64" s="1"/>
      <c r="L64" s="1"/>
      <c r="M64" s="1"/>
      <c r="N64" s="1"/>
      <c r="O64" s="1"/>
      <c r="P64" s="1"/>
      <c r="Q64" s="1"/>
      <c r="R64" s="1"/>
      <c r="S64" s="123"/>
      <c r="T64" s="123"/>
      <c r="U64" s="123"/>
      <c r="V64" s="123"/>
      <c r="W64" s="123"/>
      <c r="X64" s="123"/>
      <c r="Y64" s="123"/>
      <c r="Z64" s="123"/>
    </row>
    <row r="65" spans="1:26" ht="15.75" customHeight="1" x14ac:dyDescent="0.35">
      <c r="A65" s="10">
        <v>20</v>
      </c>
      <c r="B65" s="57" t="s">
        <v>73</v>
      </c>
      <c r="C65" s="12" t="s">
        <v>66</v>
      </c>
      <c r="D65" s="52"/>
      <c r="E65" s="52"/>
      <c r="F65" s="52"/>
      <c r="G65" s="52"/>
      <c r="H65" s="52"/>
      <c r="I65" s="52"/>
      <c r="J65" s="5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0">
        <v>21</v>
      </c>
      <c r="B66" s="57" t="s">
        <v>74</v>
      </c>
      <c r="C66" s="12" t="s">
        <v>46</v>
      </c>
      <c r="D66" s="52"/>
      <c r="E66" s="52"/>
      <c r="F66" s="52"/>
      <c r="G66" s="52"/>
      <c r="H66" s="52"/>
      <c r="I66" s="52"/>
      <c r="J66" s="5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0">
        <v>22</v>
      </c>
      <c r="B67" s="57" t="s">
        <v>75</v>
      </c>
      <c r="C67" s="12" t="s">
        <v>46</v>
      </c>
      <c r="D67" s="52"/>
      <c r="E67" s="52"/>
      <c r="F67" s="52"/>
      <c r="G67" s="52"/>
      <c r="H67" s="52"/>
      <c r="I67" s="52"/>
      <c r="J67" s="5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0">
        <v>27</v>
      </c>
      <c r="B68" s="57" t="s">
        <v>81</v>
      </c>
      <c r="C68" s="12" t="s">
        <v>57</v>
      </c>
      <c r="D68" s="52"/>
      <c r="E68" s="52"/>
      <c r="F68" s="52"/>
      <c r="G68" s="52"/>
      <c r="H68" s="52"/>
      <c r="I68" s="52"/>
      <c r="J68" s="5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0">
        <v>28</v>
      </c>
      <c r="B69" s="57" t="s">
        <v>82</v>
      </c>
      <c r="C69" s="12" t="s">
        <v>57</v>
      </c>
      <c r="D69" s="52"/>
      <c r="E69" s="52"/>
      <c r="F69" s="52"/>
      <c r="G69" s="52"/>
      <c r="H69" s="52"/>
      <c r="I69" s="52"/>
      <c r="J69" s="5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0">
        <v>29</v>
      </c>
      <c r="B70" s="57" t="s">
        <v>83</v>
      </c>
      <c r="C70" s="12" t="s">
        <v>57</v>
      </c>
      <c r="D70" s="52"/>
      <c r="E70" s="52"/>
      <c r="F70" s="52"/>
      <c r="G70" s="52"/>
      <c r="H70" s="52"/>
      <c r="I70" s="52"/>
      <c r="J70" s="5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0">
        <v>30</v>
      </c>
      <c r="B71" s="57" t="s">
        <v>84</v>
      </c>
      <c r="C71" s="12" t="s">
        <v>57</v>
      </c>
      <c r="D71" s="52"/>
      <c r="E71" s="52"/>
      <c r="F71" s="52"/>
      <c r="G71" s="52"/>
      <c r="H71" s="52"/>
      <c r="I71" s="52"/>
      <c r="J71" s="5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0">
        <v>31</v>
      </c>
      <c r="B72" s="57" t="s">
        <v>85</v>
      </c>
      <c r="C72" s="12" t="s">
        <v>17</v>
      </c>
      <c r="D72" s="52"/>
      <c r="E72" s="52"/>
      <c r="F72" s="52"/>
      <c r="G72" s="52"/>
      <c r="H72" s="52"/>
      <c r="I72" s="52"/>
      <c r="J72" s="5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0">
        <v>32</v>
      </c>
      <c r="B73" s="57" t="s">
        <v>86</v>
      </c>
      <c r="C73" s="12" t="s">
        <v>87</v>
      </c>
      <c r="D73" s="52"/>
      <c r="E73" s="52"/>
      <c r="F73" s="52"/>
      <c r="G73" s="52"/>
      <c r="H73" s="52"/>
      <c r="I73" s="52"/>
      <c r="J73" s="5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0">
        <v>33</v>
      </c>
      <c r="B74" s="57" t="s">
        <v>89</v>
      </c>
      <c r="C74" s="12" t="s">
        <v>87</v>
      </c>
      <c r="D74" s="52"/>
      <c r="E74" s="52"/>
      <c r="F74" s="52"/>
      <c r="G74" s="52"/>
      <c r="H74" s="52"/>
      <c r="I74" s="52"/>
      <c r="J74" s="5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0">
        <v>35</v>
      </c>
      <c r="B75" s="60" t="s">
        <v>91</v>
      </c>
      <c r="C75" s="12" t="s">
        <v>57</v>
      </c>
      <c r="D75" s="52"/>
      <c r="E75" s="52"/>
      <c r="F75" s="52"/>
      <c r="G75" s="52"/>
      <c r="H75" s="52"/>
      <c r="I75" s="52"/>
      <c r="J75" s="5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61"/>
      <c r="B76" s="14" t="s">
        <v>92</v>
      </c>
      <c r="C76" s="12" t="s">
        <v>17</v>
      </c>
      <c r="D76" s="52"/>
      <c r="E76" s="52"/>
      <c r="F76" s="52"/>
      <c r="G76" s="52"/>
      <c r="H76" s="52"/>
      <c r="I76" s="52"/>
      <c r="J76" s="5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61"/>
      <c r="B77" s="14" t="s">
        <v>93</v>
      </c>
      <c r="C77" s="12" t="s">
        <v>17</v>
      </c>
      <c r="D77" s="52"/>
      <c r="E77" s="52"/>
      <c r="F77" s="52"/>
      <c r="G77" s="52"/>
      <c r="H77" s="52"/>
      <c r="I77" s="52"/>
      <c r="J77" s="5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61">
        <v>36</v>
      </c>
      <c r="B78" s="60" t="s">
        <v>94</v>
      </c>
      <c r="C78" s="12" t="s">
        <v>57</v>
      </c>
      <c r="D78" s="52"/>
      <c r="E78" s="52"/>
      <c r="F78" s="52"/>
      <c r="G78" s="52"/>
      <c r="H78" s="52"/>
      <c r="I78" s="52"/>
      <c r="J78" s="5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61"/>
      <c r="B79" s="14" t="s">
        <v>96</v>
      </c>
      <c r="C79" s="12" t="s">
        <v>17</v>
      </c>
      <c r="D79" s="52"/>
      <c r="E79" s="52"/>
      <c r="F79" s="52"/>
      <c r="G79" s="52"/>
      <c r="H79" s="52"/>
      <c r="I79" s="52"/>
      <c r="J79" s="5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61"/>
      <c r="B80" s="14" t="s">
        <v>97</v>
      </c>
      <c r="C80" s="12" t="s">
        <v>98</v>
      </c>
      <c r="D80" s="52"/>
      <c r="E80" s="52"/>
      <c r="F80" s="52"/>
      <c r="G80" s="52"/>
      <c r="H80" s="52"/>
      <c r="I80" s="52"/>
      <c r="J80" s="5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61">
        <v>37</v>
      </c>
      <c r="B81" s="60" t="s">
        <v>99</v>
      </c>
      <c r="C81" s="12" t="s">
        <v>57</v>
      </c>
      <c r="D81" s="52"/>
      <c r="E81" s="52"/>
      <c r="F81" s="52"/>
      <c r="G81" s="52"/>
      <c r="H81" s="52"/>
      <c r="I81" s="52"/>
      <c r="J81" s="5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61"/>
      <c r="B82" s="14" t="s">
        <v>100</v>
      </c>
      <c r="C82" s="12" t="s">
        <v>101</v>
      </c>
      <c r="D82" s="52"/>
      <c r="E82" s="52"/>
      <c r="F82" s="52"/>
      <c r="G82" s="52"/>
      <c r="H82" s="52"/>
      <c r="I82" s="52"/>
      <c r="J82" s="5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61"/>
      <c r="B83" s="14" t="s">
        <v>102</v>
      </c>
      <c r="C83" s="12" t="s">
        <v>101</v>
      </c>
      <c r="D83" s="52"/>
      <c r="E83" s="52"/>
      <c r="F83" s="52"/>
      <c r="G83" s="52"/>
      <c r="H83" s="52"/>
      <c r="I83" s="52"/>
      <c r="J83" s="5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61">
        <v>38</v>
      </c>
      <c r="B84" s="60" t="s">
        <v>103</v>
      </c>
      <c r="C84" s="12" t="s">
        <v>57</v>
      </c>
      <c r="D84" s="52"/>
      <c r="E84" s="52"/>
      <c r="F84" s="52"/>
      <c r="G84" s="52"/>
      <c r="H84" s="52"/>
      <c r="I84" s="52"/>
      <c r="J84" s="5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61"/>
      <c r="B85" s="14" t="s">
        <v>104</v>
      </c>
      <c r="C85" s="12" t="s">
        <v>17</v>
      </c>
      <c r="D85" s="52"/>
      <c r="E85" s="52"/>
      <c r="F85" s="52"/>
      <c r="G85" s="52"/>
      <c r="H85" s="52"/>
      <c r="I85" s="52"/>
      <c r="J85" s="5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61"/>
      <c r="B86" s="14" t="s">
        <v>105</v>
      </c>
      <c r="C86" s="12" t="s">
        <v>17</v>
      </c>
      <c r="D86" s="52"/>
      <c r="E86" s="52"/>
      <c r="F86" s="52"/>
      <c r="G86" s="52"/>
      <c r="H86" s="52"/>
      <c r="I86" s="52"/>
      <c r="J86" s="5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61">
        <v>39</v>
      </c>
      <c r="B87" s="60" t="s">
        <v>106</v>
      </c>
      <c r="C87" s="12" t="s">
        <v>57</v>
      </c>
      <c r="D87" s="52"/>
      <c r="E87" s="52"/>
      <c r="F87" s="52"/>
      <c r="G87" s="52"/>
      <c r="H87" s="52"/>
      <c r="I87" s="52"/>
      <c r="J87" s="5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61"/>
      <c r="B88" s="14" t="s">
        <v>107</v>
      </c>
      <c r="C88" s="12" t="s">
        <v>17</v>
      </c>
      <c r="D88" s="52"/>
      <c r="E88" s="52"/>
      <c r="F88" s="52"/>
      <c r="G88" s="52"/>
      <c r="H88" s="52"/>
      <c r="I88" s="52"/>
      <c r="J88" s="5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61"/>
      <c r="B89" s="14" t="s">
        <v>194</v>
      </c>
      <c r="C89" s="12" t="s">
        <v>17</v>
      </c>
      <c r="D89" s="52"/>
      <c r="E89" s="52"/>
      <c r="F89" s="52"/>
      <c r="G89" s="52"/>
      <c r="H89" s="52"/>
      <c r="I89" s="52"/>
      <c r="J89" s="5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61">
        <v>40</v>
      </c>
      <c r="B90" s="60" t="s">
        <v>111</v>
      </c>
      <c r="C90" s="12" t="s">
        <v>57</v>
      </c>
      <c r="D90" s="52"/>
      <c r="E90" s="52"/>
      <c r="F90" s="52"/>
      <c r="G90" s="52"/>
      <c r="H90" s="52"/>
      <c r="I90" s="52"/>
      <c r="J90" s="5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61"/>
      <c r="B91" s="14" t="s">
        <v>112</v>
      </c>
      <c r="C91" s="12" t="s">
        <v>17</v>
      </c>
      <c r="D91" s="52"/>
      <c r="E91" s="52"/>
      <c r="F91" s="52"/>
      <c r="G91" s="52"/>
      <c r="H91" s="52"/>
      <c r="I91" s="52"/>
      <c r="J91" s="5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61"/>
      <c r="B92" s="14" t="s">
        <v>195</v>
      </c>
      <c r="C92" s="12" t="s">
        <v>17</v>
      </c>
      <c r="D92" s="52"/>
      <c r="E92" s="52"/>
      <c r="F92" s="52"/>
      <c r="G92" s="52"/>
      <c r="H92" s="52"/>
      <c r="I92" s="52"/>
      <c r="J92" s="5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61">
        <v>41</v>
      </c>
      <c r="B93" s="60" t="s">
        <v>114</v>
      </c>
      <c r="C93" s="12" t="s">
        <v>57</v>
      </c>
      <c r="D93" s="52"/>
      <c r="E93" s="52"/>
      <c r="F93" s="52"/>
      <c r="G93" s="52"/>
      <c r="H93" s="52"/>
      <c r="I93" s="52"/>
      <c r="J93" s="5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61"/>
      <c r="B94" s="14" t="s">
        <v>112</v>
      </c>
      <c r="C94" s="12" t="s">
        <v>17</v>
      </c>
      <c r="D94" s="52"/>
      <c r="E94" s="52"/>
      <c r="F94" s="52"/>
      <c r="G94" s="52"/>
      <c r="H94" s="52"/>
      <c r="I94" s="52"/>
      <c r="J94" s="5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61"/>
      <c r="B95" s="14" t="s">
        <v>115</v>
      </c>
      <c r="C95" s="12" t="s">
        <v>17</v>
      </c>
      <c r="D95" s="52"/>
      <c r="E95" s="52"/>
      <c r="F95" s="52"/>
      <c r="G95" s="52"/>
      <c r="H95" s="52"/>
      <c r="I95" s="52"/>
      <c r="J95" s="5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61">
        <v>42</v>
      </c>
      <c r="B96" s="60" t="s">
        <v>116</v>
      </c>
      <c r="C96" s="12" t="s">
        <v>57</v>
      </c>
      <c r="D96" s="52"/>
      <c r="E96" s="52"/>
      <c r="F96" s="52"/>
      <c r="G96" s="52"/>
      <c r="H96" s="52"/>
      <c r="I96" s="52"/>
      <c r="J96" s="5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61"/>
      <c r="B97" s="14" t="s">
        <v>117</v>
      </c>
      <c r="C97" s="12" t="s">
        <v>17</v>
      </c>
      <c r="D97" s="52"/>
      <c r="E97" s="52"/>
      <c r="F97" s="52"/>
      <c r="G97" s="52"/>
      <c r="H97" s="52"/>
      <c r="I97" s="52"/>
      <c r="J97" s="5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61"/>
      <c r="B98" s="14" t="s">
        <v>118</v>
      </c>
      <c r="C98" s="12" t="s">
        <v>17</v>
      </c>
      <c r="D98" s="52"/>
      <c r="E98" s="52"/>
      <c r="F98" s="52"/>
      <c r="G98" s="52"/>
      <c r="H98" s="52"/>
      <c r="I98" s="52"/>
      <c r="J98" s="5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61">
        <v>43</v>
      </c>
      <c r="B99" s="60" t="s">
        <v>119</v>
      </c>
      <c r="C99" s="12" t="s">
        <v>57</v>
      </c>
      <c r="D99" s="52"/>
      <c r="E99" s="52"/>
      <c r="F99" s="52"/>
      <c r="G99" s="52"/>
      <c r="H99" s="52"/>
      <c r="I99" s="52"/>
      <c r="J99" s="5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61"/>
      <c r="B100" s="14" t="s">
        <v>120</v>
      </c>
      <c r="C100" s="12" t="s">
        <v>17</v>
      </c>
      <c r="D100" s="52"/>
      <c r="E100" s="52"/>
      <c r="F100" s="52"/>
      <c r="G100" s="52"/>
      <c r="H100" s="52"/>
      <c r="I100" s="52"/>
      <c r="J100" s="5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61"/>
      <c r="B101" s="14" t="s">
        <v>196</v>
      </c>
      <c r="C101" s="12" t="s">
        <v>17</v>
      </c>
      <c r="D101" s="52"/>
      <c r="E101" s="52"/>
      <c r="F101" s="52"/>
      <c r="G101" s="52"/>
      <c r="H101" s="52"/>
      <c r="I101" s="52"/>
      <c r="J101" s="5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61">
        <v>44</v>
      </c>
      <c r="B102" s="60" t="s">
        <v>122</v>
      </c>
      <c r="C102" s="12" t="s">
        <v>57</v>
      </c>
      <c r="D102" s="52"/>
      <c r="E102" s="52"/>
      <c r="F102" s="52"/>
      <c r="G102" s="52"/>
      <c r="H102" s="52"/>
      <c r="I102" s="52"/>
      <c r="J102" s="5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61"/>
      <c r="B103" s="14" t="s">
        <v>123</v>
      </c>
      <c r="C103" s="12" t="s">
        <v>101</v>
      </c>
      <c r="D103" s="52"/>
      <c r="E103" s="52"/>
      <c r="F103" s="52"/>
      <c r="G103" s="52"/>
      <c r="H103" s="52"/>
      <c r="I103" s="52"/>
      <c r="J103" s="5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61"/>
      <c r="B104" s="14" t="s">
        <v>124</v>
      </c>
      <c r="C104" s="12" t="s">
        <v>101</v>
      </c>
      <c r="D104" s="52"/>
      <c r="E104" s="52"/>
      <c r="F104" s="52"/>
      <c r="G104" s="52"/>
      <c r="H104" s="52"/>
      <c r="I104" s="52"/>
      <c r="J104" s="5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61">
        <v>45</v>
      </c>
      <c r="B105" s="60" t="s">
        <v>125</v>
      </c>
      <c r="C105" s="12" t="s">
        <v>57</v>
      </c>
      <c r="D105" s="52"/>
      <c r="E105" s="52"/>
      <c r="F105" s="52"/>
      <c r="G105" s="52"/>
      <c r="H105" s="52"/>
      <c r="I105" s="52"/>
      <c r="J105" s="5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61"/>
      <c r="B106" s="14" t="s">
        <v>126</v>
      </c>
      <c r="C106" s="12" t="s">
        <v>127</v>
      </c>
      <c r="D106" s="52"/>
      <c r="E106" s="52"/>
      <c r="F106" s="52"/>
      <c r="G106" s="52"/>
      <c r="H106" s="52"/>
      <c r="I106" s="52"/>
      <c r="J106" s="5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61"/>
      <c r="B107" s="14" t="s">
        <v>128</v>
      </c>
      <c r="C107" s="12" t="s">
        <v>127</v>
      </c>
      <c r="D107" s="52"/>
      <c r="E107" s="52"/>
      <c r="F107" s="52"/>
      <c r="G107" s="52"/>
      <c r="H107" s="52"/>
      <c r="I107" s="52"/>
      <c r="J107" s="5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61">
        <v>46</v>
      </c>
      <c r="B108" s="60" t="s">
        <v>129</v>
      </c>
      <c r="C108" s="12" t="s">
        <v>57</v>
      </c>
      <c r="D108" s="52"/>
      <c r="E108" s="52"/>
      <c r="F108" s="52"/>
      <c r="G108" s="52"/>
      <c r="H108" s="52"/>
      <c r="I108" s="52"/>
      <c r="J108" s="5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92"/>
      <c r="B109" s="14" t="s">
        <v>130</v>
      </c>
      <c r="C109" s="12" t="s">
        <v>101</v>
      </c>
      <c r="D109" s="52"/>
      <c r="E109" s="52"/>
      <c r="F109" s="52"/>
      <c r="G109" s="52"/>
      <c r="H109" s="52"/>
      <c r="I109" s="52"/>
      <c r="J109" s="5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61"/>
      <c r="B110" s="14" t="s">
        <v>131</v>
      </c>
      <c r="C110" s="12" t="s">
        <v>101</v>
      </c>
      <c r="D110" s="52"/>
      <c r="E110" s="52"/>
      <c r="F110" s="52"/>
      <c r="G110" s="52"/>
      <c r="H110" s="52"/>
      <c r="I110" s="52"/>
      <c r="J110" s="5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61">
        <v>47</v>
      </c>
      <c r="B111" s="60" t="s">
        <v>132</v>
      </c>
      <c r="C111" s="12" t="s">
        <v>57</v>
      </c>
      <c r="D111" s="52"/>
      <c r="E111" s="52"/>
      <c r="F111" s="52"/>
      <c r="G111" s="52"/>
      <c r="H111" s="52"/>
      <c r="I111" s="52"/>
      <c r="J111" s="5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61"/>
      <c r="B112" s="14" t="s">
        <v>133</v>
      </c>
      <c r="C112" s="12" t="s">
        <v>17</v>
      </c>
      <c r="D112" s="52"/>
      <c r="E112" s="52"/>
      <c r="F112" s="52"/>
      <c r="G112" s="52"/>
      <c r="H112" s="52"/>
      <c r="I112" s="52"/>
      <c r="J112" s="5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61"/>
      <c r="B113" s="14" t="s">
        <v>134</v>
      </c>
      <c r="C113" s="12" t="s">
        <v>101</v>
      </c>
      <c r="D113" s="52"/>
      <c r="E113" s="52"/>
      <c r="F113" s="52"/>
      <c r="G113" s="52"/>
      <c r="H113" s="52"/>
      <c r="I113" s="52"/>
      <c r="J113" s="5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61">
        <v>48</v>
      </c>
      <c r="B114" s="60" t="s">
        <v>135</v>
      </c>
      <c r="C114" s="12" t="s">
        <v>57</v>
      </c>
      <c r="D114" s="52"/>
      <c r="E114" s="52"/>
      <c r="F114" s="52"/>
      <c r="G114" s="52"/>
      <c r="H114" s="52"/>
      <c r="I114" s="52"/>
      <c r="J114" s="5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92"/>
      <c r="B115" s="14" t="s">
        <v>136</v>
      </c>
      <c r="C115" s="12" t="s">
        <v>98</v>
      </c>
      <c r="D115" s="52"/>
      <c r="E115" s="52"/>
      <c r="F115" s="52"/>
      <c r="G115" s="52"/>
      <c r="H115" s="52"/>
      <c r="I115" s="52"/>
      <c r="J115" s="5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61"/>
      <c r="B116" s="14" t="s">
        <v>137</v>
      </c>
      <c r="C116" s="12" t="s">
        <v>98</v>
      </c>
      <c r="D116" s="52"/>
      <c r="E116" s="52"/>
      <c r="F116" s="52"/>
      <c r="G116" s="52"/>
      <c r="H116" s="52"/>
      <c r="I116" s="52"/>
      <c r="J116" s="5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61">
        <v>49</v>
      </c>
      <c r="B117" s="60" t="s">
        <v>138</v>
      </c>
      <c r="C117" s="12" t="s">
        <v>57</v>
      </c>
      <c r="D117" s="52"/>
      <c r="E117" s="52"/>
      <c r="F117" s="52"/>
      <c r="G117" s="52"/>
      <c r="H117" s="52"/>
      <c r="I117" s="52"/>
      <c r="J117" s="5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61"/>
      <c r="B118" s="14" t="s">
        <v>139</v>
      </c>
      <c r="C118" s="12" t="s">
        <v>98</v>
      </c>
      <c r="D118" s="52"/>
      <c r="E118" s="52"/>
      <c r="F118" s="52"/>
      <c r="G118" s="52"/>
      <c r="H118" s="52"/>
      <c r="I118" s="52"/>
      <c r="J118" s="5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61"/>
      <c r="B119" s="14" t="s">
        <v>140</v>
      </c>
      <c r="C119" s="12" t="s">
        <v>98</v>
      </c>
      <c r="D119" s="52"/>
      <c r="E119" s="52"/>
      <c r="F119" s="52"/>
      <c r="G119" s="52"/>
      <c r="H119" s="52"/>
      <c r="I119" s="52"/>
      <c r="J119" s="5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0">
        <v>50</v>
      </c>
      <c r="B120" s="52" t="s">
        <v>141</v>
      </c>
      <c r="C120" s="12"/>
      <c r="D120" s="52"/>
      <c r="E120" s="52"/>
      <c r="F120" s="52"/>
      <c r="G120" s="52"/>
      <c r="H120" s="52"/>
      <c r="I120" s="52"/>
      <c r="J120" s="5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0"/>
      <c r="B121" s="11" t="s">
        <v>142</v>
      </c>
      <c r="C121" s="12" t="s">
        <v>17</v>
      </c>
      <c r="D121" s="52"/>
      <c r="E121" s="52"/>
      <c r="F121" s="52"/>
      <c r="G121" s="52"/>
      <c r="H121" s="52"/>
      <c r="I121" s="52"/>
      <c r="J121" s="5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0"/>
      <c r="B122" s="11" t="s">
        <v>143</v>
      </c>
      <c r="C122" s="12" t="s">
        <v>17</v>
      </c>
      <c r="D122" s="52"/>
      <c r="E122" s="52"/>
      <c r="F122" s="52"/>
      <c r="G122" s="52"/>
      <c r="H122" s="52"/>
      <c r="I122" s="52"/>
      <c r="J122" s="5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0"/>
      <c r="B123" s="11" t="s">
        <v>144</v>
      </c>
      <c r="C123" s="12" t="s">
        <v>17</v>
      </c>
      <c r="D123" s="52"/>
      <c r="E123" s="52"/>
      <c r="F123" s="52"/>
      <c r="G123" s="52"/>
      <c r="H123" s="52"/>
      <c r="I123" s="52"/>
      <c r="J123" s="5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0"/>
      <c r="B124" s="11" t="s">
        <v>145</v>
      </c>
      <c r="C124" s="12" t="s">
        <v>17</v>
      </c>
      <c r="D124" s="52"/>
      <c r="E124" s="52"/>
      <c r="F124" s="52"/>
      <c r="G124" s="52"/>
      <c r="H124" s="52"/>
      <c r="I124" s="52"/>
      <c r="J124" s="5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0"/>
      <c r="B125" s="11" t="s">
        <v>146</v>
      </c>
      <c r="C125" s="12" t="s">
        <v>17</v>
      </c>
      <c r="D125" s="52"/>
      <c r="E125" s="52"/>
      <c r="F125" s="52"/>
      <c r="G125" s="52"/>
      <c r="H125" s="52"/>
      <c r="I125" s="52"/>
      <c r="J125" s="5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0"/>
      <c r="B126" s="11" t="s">
        <v>147</v>
      </c>
      <c r="C126" s="12" t="s">
        <v>17</v>
      </c>
      <c r="D126" s="52"/>
      <c r="E126" s="52"/>
      <c r="F126" s="52"/>
      <c r="G126" s="52"/>
      <c r="H126" s="52"/>
      <c r="I126" s="52"/>
      <c r="J126" s="5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0"/>
      <c r="B127" s="11" t="s">
        <v>148</v>
      </c>
      <c r="C127" s="12" t="s">
        <v>17</v>
      </c>
      <c r="D127" s="52"/>
      <c r="E127" s="52"/>
      <c r="F127" s="52"/>
      <c r="G127" s="52"/>
      <c r="H127" s="52"/>
      <c r="I127" s="52"/>
      <c r="J127" s="5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0">
        <v>51</v>
      </c>
      <c r="B128" s="52" t="s">
        <v>149</v>
      </c>
      <c r="C128" s="12"/>
      <c r="D128" s="52"/>
      <c r="E128" s="52"/>
      <c r="F128" s="52"/>
      <c r="G128" s="52"/>
      <c r="H128" s="52"/>
      <c r="I128" s="52"/>
      <c r="J128" s="5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0"/>
      <c r="B129" s="11" t="s">
        <v>150</v>
      </c>
      <c r="C129" s="12" t="s">
        <v>46</v>
      </c>
      <c r="D129" s="52"/>
      <c r="E129" s="52"/>
      <c r="F129" s="52"/>
      <c r="G129" s="52"/>
      <c r="H129" s="52"/>
      <c r="I129" s="52"/>
      <c r="J129" s="5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0"/>
      <c r="B130" s="11" t="s">
        <v>151</v>
      </c>
      <c r="C130" s="12" t="s">
        <v>46</v>
      </c>
      <c r="D130" s="52"/>
      <c r="E130" s="52"/>
      <c r="F130" s="52"/>
      <c r="G130" s="52"/>
      <c r="H130" s="52"/>
      <c r="I130" s="52"/>
      <c r="J130" s="5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0">
        <v>52</v>
      </c>
      <c r="B131" s="52" t="s">
        <v>152</v>
      </c>
      <c r="C131" s="12"/>
      <c r="D131" s="52"/>
      <c r="E131" s="52"/>
      <c r="F131" s="52"/>
      <c r="G131" s="52"/>
      <c r="H131" s="52"/>
      <c r="I131" s="52"/>
      <c r="J131" s="5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0"/>
      <c r="B132" s="11" t="s">
        <v>153</v>
      </c>
      <c r="C132" s="12" t="s">
        <v>46</v>
      </c>
      <c r="D132" s="52"/>
      <c r="E132" s="52"/>
      <c r="F132" s="52"/>
      <c r="G132" s="52"/>
      <c r="H132" s="52"/>
      <c r="I132" s="52"/>
      <c r="J132" s="5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0"/>
      <c r="B133" s="11" t="s">
        <v>154</v>
      </c>
      <c r="C133" s="12" t="s">
        <v>46</v>
      </c>
      <c r="D133" s="52"/>
      <c r="E133" s="52"/>
      <c r="F133" s="52"/>
      <c r="G133" s="52"/>
      <c r="H133" s="52"/>
      <c r="I133" s="52"/>
      <c r="J133" s="5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0">
        <v>53</v>
      </c>
      <c r="B134" s="52" t="s">
        <v>155</v>
      </c>
      <c r="C134" s="12"/>
      <c r="D134" s="52"/>
      <c r="E134" s="52"/>
      <c r="F134" s="52"/>
      <c r="G134" s="52"/>
      <c r="H134" s="52"/>
      <c r="I134" s="52"/>
      <c r="J134" s="5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0"/>
      <c r="B135" s="11" t="s">
        <v>156</v>
      </c>
      <c r="C135" s="12" t="s">
        <v>46</v>
      </c>
      <c r="D135" s="52"/>
      <c r="E135" s="52"/>
      <c r="F135" s="52"/>
      <c r="G135" s="52"/>
      <c r="H135" s="52"/>
      <c r="I135" s="52"/>
      <c r="J135" s="5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0"/>
      <c r="B136" s="11" t="s">
        <v>158</v>
      </c>
      <c r="C136" s="12" t="s">
        <v>46</v>
      </c>
      <c r="D136" s="52"/>
      <c r="E136" s="52"/>
      <c r="F136" s="52"/>
      <c r="G136" s="52"/>
      <c r="H136" s="52"/>
      <c r="I136" s="52"/>
      <c r="J136" s="5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0">
        <v>54</v>
      </c>
      <c r="B137" s="52" t="s">
        <v>159</v>
      </c>
      <c r="C137" s="12" t="s">
        <v>160</v>
      </c>
      <c r="D137" s="52"/>
      <c r="E137" s="52"/>
      <c r="F137" s="52"/>
      <c r="G137" s="52"/>
      <c r="H137" s="52"/>
      <c r="I137" s="52"/>
      <c r="J137" s="5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0">
        <v>55</v>
      </c>
      <c r="B138" s="57" t="s">
        <v>161</v>
      </c>
      <c r="C138" s="12" t="s">
        <v>46</v>
      </c>
      <c r="D138" s="52"/>
      <c r="E138" s="52"/>
      <c r="F138" s="52"/>
      <c r="G138" s="52"/>
      <c r="H138" s="52"/>
      <c r="I138" s="52"/>
      <c r="J138" s="5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0">
        <v>77</v>
      </c>
      <c r="B139" s="57" t="s">
        <v>183</v>
      </c>
      <c r="C139" s="12" t="s">
        <v>57</v>
      </c>
      <c r="D139" s="52"/>
      <c r="E139" s="52"/>
      <c r="F139" s="52"/>
      <c r="G139" s="52"/>
      <c r="H139" s="52"/>
      <c r="I139" s="52"/>
      <c r="J139" s="5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0">
        <v>78</v>
      </c>
      <c r="B140" s="57" t="s">
        <v>184</v>
      </c>
      <c r="C140" s="12" t="s">
        <v>57</v>
      </c>
      <c r="D140" s="52"/>
      <c r="E140" s="52"/>
      <c r="F140" s="52"/>
      <c r="G140" s="52"/>
      <c r="H140" s="52"/>
      <c r="I140" s="52"/>
      <c r="J140" s="5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0">
        <v>79</v>
      </c>
      <c r="B141" s="52" t="s">
        <v>185</v>
      </c>
      <c r="C141" s="12" t="s">
        <v>57</v>
      </c>
      <c r="D141" s="52"/>
      <c r="E141" s="52"/>
      <c r="F141" s="52"/>
      <c r="G141" s="52"/>
      <c r="H141" s="52"/>
      <c r="I141" s="52"/>
      <c r="J141" s="5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0">
        <v>80</v>
      </c>
      <c r="B142" s="52" t="s">
        <v>186</v>
      </c>
      <c r="C142" s="12" t="s">
        <v>187</v>
      </c>
      <c r="D142" s="52"/>
      <c r="E142" s="52"/>
      <c r="F142" s="52"/>
      <c r="G142" s="52"/>
      <c r="H142" s="52"/>
      <c r="I142" s="52"/>
      <c r="J142" s="5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0">
        <v>81</v>
      </c>
      <c r="B143" s="52" t="s">
        <v>188</v>
      </c>
      <c r="C143" s="12" t="s">
        <v>160</v>
      </c>
      <c r="D143" s="52"/>
      <c r="E143" s="52"/>
      <c r="F143" s="52"/>
      <c r="G143" s="52"/>
      <c r="H143" s="52"/>
      <c r="I143" s="52"/>
      <c r="J143" s="5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0">
        <v>82</v>
      </c>
      <c r="B144" s="52" t="s">
        <v>189</v>
      </c>
      <c r="C144" s="12"/>
      <c r="D144" s="52"/>
      <c r="E144" s="52"/>
      <c r="F144" s="52"/>
      <c r="G144" s="52"/>
      <c r="H144" s="52"/>
      <c r="I144" s="52"/>
      <c r="J144" s="5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2"/>
      <c r="B145" s="1"/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23"/>
      <c r="T145" s="123"/>
      <c r="U145" s="123"/>
      <c r="V145" s="123"/>
      <c r="W145" s="123"/>
      <c r="X145" s="123"/>
      <c r="Y145" s="123"/>
      <c r="Z145" s="123"/>
    </row>
    <row r="146" spans="1:26" ht="15.75" customHeight="1" x14ac:dyDescent="0.35">
      <c r="A146" s="2"/>
      <c r="B146" s="1"/>
      <c r="C146" s="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23"/>
      <c r="T146" s="123"/>
      <c r="U146" s="123"/>
      <c r="V146" s="123"/>
      <c r="W146" s="123"/>
      <c r="X146" s="123"/>
      <c r="Y146" s="123"/>
      <c r="Z146" s="123"/>
    </row>
    <row r="147" spans="1:26" ht="15.75" customHeight="1" x14ac:dyDescent="0.35">
      <c r="A147" s="2"/>
      <c r="B147" s="1"/>
      <c r="C147" s="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23"/>
      <c r="T147" s="123"/>
      <c r="U147" s="123"/>
      <c r="V147" s="123"/>
      <c r="W147" s="123"/>
      <c r="X147" s="123"/>
      <c r="Y147" s="123"/>
      <c r="Z147" s="123"/>
    </row>
    <row r="148" spans="1:26" ht="15.75" customHeight="1" x14ac:dyDescent="0.35">
      <c r="A148" s="2"/>
      <c r="B148" s="1"/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23"/>
      <c r="T148" s="123"/>
      <c r="U148" s="123"/>
      <c r="V148" s="123"/>
      <c r="W148" s="123"/>
      <c r="X148" s="123"/>
      <c r="Y148" s="123"/>
      <c r="Z148" s="123"/>
    </row>
    <row r="149" spans="1:26" ht="15.75" customHeight="1" x14ac:dyDescent="0.35">
      <c r="A149" s="2"/>
      <c r="B149" s="1"/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23"/>
      <c r="T149" s="123"/>
      <c r="U149" s="123"/>
      <c r="V149" s="123"/>
      <c r="W149" s="123"/>
      <c r="X149" s="123"/>
      <c r="Y149" s="123"/>
      <c r="Z149" s="123"/>
    </row>
    <row r="150" spans="1:26" ht="15.75" customHeight="1" x14ac:dyDescent="0.35">
      <c r="A150" s="2"/>
      <c r="B150" s="1"/>
      <c r="C150" s="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23"/>
      <c r="T150" s="123"/>
      <c r="U150" s="123"/>
      <c r="V150" s="123"/>
      <c r="W150" s="123"/>
      <c r="X150" s="123"/>
      <c r="Y150" s="123"/>
      <c r="Z150" s="123"/>
    </row>
    <row r="151" spans="1:26" ht="15.75" customHeight="1" x14ac:dyDescent="0.35">
      <c r="A151" s="2"/>
      <c r="B151" s="1"/>
      <c r="C151" s="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23"/>
      <c r="T151" s="123"/>
      <c r="U151" s="123"/>
      <c r="V151" s="123"/>
      <c r="W151" s="123"/>
      <c r="X151" s="123"/>
      <c r="Y151" s="123"/>
      <c r="Z151" s="123"/>
    </row>
    <row r="152" spans="1:26" ht="15.75" customHeight="1" x14ac:dyDescent="0.35">
      <c r="A152" s="2"/>
      <c r="B152" s="1"/>
      <c r="C152" s="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23"/>
      <c r="T152" s="123"/>
      <c r="U152" s="123"/>
      <c r="V152" s="123"/>
      <c r="W152" s="123"/>
      <c r="X152" s="123"/>
      <c r="Y152" s="123"/>
      <c r="Z152" s="123"/>
    </row>
    <row r="153" spans="1:26" ht="15.75" customHeight="1" x14ac:dyDescent="0.35">
      <c r="A153" s="2"/>
      <c r="B153" s="1"/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23"/>
      <c r="T153" s="123"/>
      <c r="U153" s="123"/>
      <c r="V153" s="123"/>
      <c r="W153" s="123"/>
      <c r="X153" s="123"/>
      <c r="Y153" s="123"/>
      <c r="Z153" s="123"/>
    </row>
    <row r="154" spans="1:26" ht="15.75" customHeight="1" x14ac:dyDescent="0.35">
      <c r="A154" s="2"/>
      <c r="B154" s="1"/>
      <c r="C154" s="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23"/>
      <c r="T154" s="123"/>
      <c r="U154" s="123"/>
      <c r="V154" s="123"/>
      <c r="W154" s="123"/>
      <c r="X154" s="123"/>
      <c r="Y154" s="123"/>
      <c r="Z154" s="123"/>
    </row>
    <row r="155" spans="1:26" ht="15.75" customHeight="1" x14ac:dyDescent="0.35">
      <c r="A155" s="2"/>
      <c r="B155" s="1"/>
      <c r="C155" s="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23"/>
      <c r="T155" s="123"/>
      <c r="U155" s="123"/>
      <c r="V155" s="123"/>
      <c r="W155" s="123"/>
      <c r="X155" s="123"/>
      <c r="Y155" s="123"/>
      <c r="Z155" s="123"/>
    </row>
    <row r="156" spans="1:26" ht="15.75" customHeight="1" x14ac:dyDescent="0.35">
      <c r="A156" s="2"/>
      <c r="B156" s="1"/>
      <c r="C156" s="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23"/>
      <c r="T156" s="123"/>
      <c r="U156" s="123"/>
      <c r="V156" s="123"/>
      <c r="W156" s="123"/>
      <c r="X156" s="123"/>
      <c r="Y156" s="123"/>
      <c r="Z156" s="123"/>
    </row>
    <row r="157" spans="1:26" ht="15.75" customHeight="1" x14ac:dyDescent="0.35">
      <c r="A157" s="2"/>
      <c r="B157" s="1"/>
      <c r="C157" s="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23"/>
      <c r="T157" s="123"/>
      <c r="U157" s="123"/>
      <c r="V157" s="123"/>
      <c r="W157" s="123"/>
      <c r="X157" s="123"/>
      <c r="Y157" s="123"/>
      <c r="Z157" s="123"/>
    </row>
    <row r="158" spans="1:26" ht="15.75" customHeight="1" x14ac:dyDescent="0.35">
      <c r="A158" s="2"/>
      <c r="B158" s="1"/>
      <c r="C158" s="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23"/>
      <c r="T158" s="123"/>
      <c r="U158" s="123"/>
      <c r="V158" s="123"/>
      <c r="W158" s="123"/>
      <c r="X158" s="123"/>
      <c r="Y158" s="123"/>
      <c r="Z158" s="123"/>
    </row>
    <row r="159" spans="1:26" ht="15.75" customHeight="1" x14ac:dyDescent="0.35">
      <c r="A159" s="2"/>
      <c r="B159" s="1"/>
      <c r="C159" s="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23"/>
      <c r="T159" s="123"/>
      <c r="U159" s="123"/>
      <c r="V159" s="123"/>
      <c r="W159" s="123"/>
      <c r="X159" s="123"/>
      <c r="Y159" s="123"/>
      <c r="Z159" s="123"/>
    </row>
    <row r="160" spans="1:26" ht="15.75" customHeight="1" x14ac:dyDescent="0.35">
      <c r="A160" s="2"/>
      <c r="B160" s="1"/>
      <c r="C160" s="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23"/>
      <c r="T160" s="123"/>
      <c r="U160" s="123"/>
      <c r="V160" s="123"/>
      <c r="W160" s="123"/>
      <c r="X160" s="123"/>
      <c r="Y160" s="123"/>
      <c r="Z160" s="123"/>
    </row>
    <row r="161" spans="1:26" ht="15.75" customHeight="1" x14ac:dyDescent="0.35">
      <c r="A161" s="2"/>
      <c r="B161" s="1"/>
      <c r="C161" s="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23"/>
      <c r="T161" s="123"/>
      <c r="U161" s="123"/>
      <c r="V161" s="123"/>
      <c r="W161" s="123"/>
      <c r="X161" s="123"/>
      <c r="Y161" s="123"/>
      <c r="Z161" s="123"/>
    </row>
    <row r="162" spans="1:26" ht="15.75" customHeight="1" x14ac:dyDescent="0.35">
      <c r="A162" s="2"/>
      <c r="B162" s="1"/>
      <c r="C162" s="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23"/>
      <c r="T162" s="123"/>
      <c r="U162" s="123"/>
      <c r="V162" s="123"/>
      <c r="W162" s="123"/>
      <c r="X162" s="123"/>
      <c r="Y162" s="123"/>
      <c r="Z162" s="123"/>
    </row>
    <row r="163" spans="1:26" ht="15.75" customHeight="1" x14ac:dyDescent="0.35">
      <c r="A163" s="2"/>
      <c r="B163" s="1"/>
      <c r="C163" s="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23"/>
      <c r="T163" s="123"/>
      <c r="U163" s="123"/>
      <c r="V163" s="123"/>
      <c r="W163" s="123"/>
      <c r="X163" s="123"/>
      <c r="Y163" s="123"/>
      <c r="Z163" s="123"/>
    </row>
    <row r="164" spans="1:26" ht="15.75" customHeight="1" x14ac:dyDescent="0.35">
      <c r="A164" s="2"/>
      <c r="B164" s="1"/>
      <c r="C164" s="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23"/>
      <c r="T164" s="123"/>
      <c r="U164" s="123"/>
      <c r="V164" s="123"/>
      <c r="W164" s="123"/>
      <c r="X164" s="123"/>
      <c r="Y164" s="123"/>
      <c r="Z164" s="123"/>
    </row>
    <row r="165" spans="1:26" ht="15.75" customHeight="1" x14ac:dyDescent="0.35">
      <c r="A165" s="2"/>
      <c r="B165" s="1"/>
      <c r="C165" s="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23"/>
      <c r="T165" s="123"/>
      <c r="U165" s="123"/>
      <c r="V165" s="123"/>
      <c r="W165" s="123"/>
      <c r="X165" s="123"/>
      <c r="Y165" s="123"/>
      <c r="Z165" s="123"/>
    </row>
    <row r="166" spans="1:26" ht="15.75" customHeight="1" x14ac:dyDescent="0.35">
      <c r="A166" s="2"/>
      <c r="B166" s="1"/>
      <c r="C166" s="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23"/>
      <c r="T166" s="123"/>
      <c r="U166" s="123"/>
      <c r="V166" s="123"/>
      <c r="W166" s="123"/>
      <c r="X166" s="123"/>
      <c r="Y166" s="123"/>
      <c r="Z166" s="123"/>
    </row>
    <row r="167" spans="1:26" ht="15.75" customHeight="1" x14ac:dyDescent="0.35">
      <c r="A167" s="2"/>
      <c r="B167" s="1"/>
      <c r="C167" s="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23"/>
      <c r="T167" s="123"/>
      <c r="U167" s="123"/>
      <c r="V167" s="123"/>
      <c r="W167" s="123"/>
      <c r="X167" s="123"/>
      <c r="Y167" s="123"/>
      <c r="Z167" s="123"/>
    </row>
    <row r="168" spans="1:26" ht="15.75" customHeight="1" x14ac:dyDescent="0.35">
      <c r="A168" s="2"/>
      <c r="B168" s="1"/>
      <c r="C168" s="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23"/>
      <c r="T168" s="123"/>
      <c r="U168" s="123"/>
      <c r="V168" s="123"/>
      <c r="W168" s="123"/>
      <c r="X168" s="123"/>
      <c r="Y168" s="123"/>
      <c r="Z168" s="123"/>
    </row>
    <row r="169" spans="1:26" ht="15.75" customHeight="1" x14ac:dyDescent="0.35">
      <c r="A169" s="2"/>
      <c r="B169" s="1"/>
      <c r="C169" s="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23"/>
      <c r="T169" s="123"/>
      <c r="U169" s="123"/>
      <c r="V169" s="123"/>
      <c r="W169" s="123"/>
      <c r="X169" s="123"/>
      <c r="Y169" s="123"/>
      <c r="Z169" s="123"/>
    </row>
    <row r="170" spans="1:26" ht="15.75" customHeight="1" x14ac:dyDescent="0.35">
      <c r="A170" s="2"/>
      <c r="B170" s="1"/>
      <c r="C170" s="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23"/>
      <c r="T170" s="123"/>
      <c r="U170" s="123"/>
      <c r="V170" s="123"/>
      <c r="W170" s="123"/>
      <c r="X170" s="123"/>
      <c r="Y170" s="123"/>
      <c r="Z170" s="123"/>
    </row>
    <row r="171" spans="1:26" ht="15.75" customHeight="1" x14ac:dyDescent="0.35">
      <c r="A171" s="2"/>
      <c r="B171" s="1"/>
      <c r="C171" s="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23"/>
      <c r="T171" s="123"/>
      <c r="U171" s="123"/>
      <c r="V171" s="123"/>
      <c r="W171" s="123"/>
      <c r="X171" s="123"/>
      <c r="Y171" s="123"/>
      <c r="Z171" s="123"/>
    </row>
    <row r="172" spans="1:26" ht="15.75" customHeight="1" x14ac:dyDescent="0.35">
      <c r="A172" s="2"/>
      <c r="B172" s="1"/>
      <c r="C172" s="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23"/>
      <c r="T172" s="123"/>
      <c r="U172" s="123"/>
      <c r="V172" s="123"/>
      <c r="W172" s="123"/>
      <c r="X172" s="123"/>
      <c r="Y172" s="123"/>
      <c r="Z172" s="123"/>
    </row>
    <row r="173" spans="1:26" ht="15.75" customHeight="1" x14ac:dyDescent="0.35">
      <c r="A173" s="2"/>
      <c r="B173" s="1"/>
      <c r="C173" s="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23"/>
      <c r="T173" s="123"/>
      <c r="U173" s="123"/>
      <c r="V173" s="123"/>
      <c r="W173" s="123"/>
      <c r="X173" s="123"/>
      <c r="Y173" s="123"/>
      <c r="Z173" s="123"/>
    </row>
    <row r="174" spans="1:26" ht="15.75" customHeight="1" x14ac:dyDescent="0.35">
      <c r="A174" s="2"/>
      <c r="B174" s="1"/>
      <c r="C174" s="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23"/>
      <c r="T174" s="123"/>
      <c r="U174" s="123"/>
      <c r="V174" s="123"/>
      <c r="W174" s="123"/>
      <c r="X174" s="123"/>
      <c r="Y174" s="123"/>
      <c r="Z174" s="123"/>
    </row>
    <row r="175" spans="1:26" ht="15.75" customHeight="1" x14ac:dyDescent="0.35">
      <c r="A175" s="2"/>
      <c r="B175" s="1"/>
      <c r="C175" s="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23"/>
      <c r="T175" s="123"/>
      <c r="U175" s="123"/>
      <c r="V175" s="123"/>
      <c r="W175" s="123"/>
      <c r="X175" s="123"/>
      <c r="Y175" s="123"/>
      <c r="Z175" s="123"/>
    </row>
    <row r="176" spans="1:26" ht="15.75" customHeight="1" x14ac:dyDescent="0.35">
      <c r="A176" s="2"/>
      <c r="B176" s="1"/>
      <c r="C176" s="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23"/>
      <c r="T176" s="123"/>
      <c r="U176" s="123"/>
      <c r="V176" s="123"/>
      <c r="W176" s="123"/>
      <c r="X176" s="123"/>
      <c r="Y176" s="123"/>
      <c r="Z176" s="123"/>
    </row>
    <row r="177" spans="1:26" ht="15.75" customHeight="1" x14ac:dyDescent="0.35">
      <c r="A177" s="2"/>
      <c r="B177" s="1"/>
      <c r="C177" s="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23"/>
      <c r="T177" s="123"/>
      <c r="U177" s="123"/>
      <c r="V177" s="123"/>
      <c r="W177" s="123"/>
      <c r="X177" s="123"/>
      <c r="Y177" s="123"/>
      <c r="Z177" s="123"/>
    </row>
    <row r="178" spans="1:26" ht="15.75" customHeight="1" x14ac:dyDescent="0.35">
      <c r="A178" s="2"/>
      <c r="B178" s="1"/>
      <c r="C178" s="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23"/>
      <c r="T178" s="123"/>
      <c r="U178" s="123"/>
      <c r="V178" s="123"/>
      <c r="W178" s="123"/>
      <c r="X178" s="123"/>
      <c r="Y178" s="123"/>
      <c r="Z178" s="123"/>
    </row>
    <row r="179" spans="1:26" ht="15.75" customHeight="1" x14ac:dyDescent="0.35">
      <c r="A179" s="2"/>
      <c r="B179" s="1"/>
      <c r="C179" s="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23"/>
      <c r="T179" s="123"/>
      <c r="U179" s="123"/>
      <c r="V179" s="123"/>
      <c r="W179" s="123"/>
      <c r="X179" s="123"/>
      <c r="Y179" s="123"/>
      <c r="Z179" s="123"/>
    </row>
    <row r="180" spans="1:26" ht="15.75" customHeight="1" x14ac:dyDescent="0.35">
      <c r="A180" s="2"/>
      <c r="B180" s="1"/>
      <c r="C180" s="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23"/>
      <c r="T180" s="123"/>
      <c r="U180" s="123"/>
      <c r="V180" s="123"/>
      <c r="W180" s="123"/>
      <c r="X180" s="123"/>
      <c r="Y180" s="123"/>
      <c r="Z180" s="123"/>
    </row>
    <row r="181" spans="1:26" ht="15.75" customHeight="1" x14ac:dyDescent="0.35">
      <c r="A181" s="2"/>
      <c r="B181" s="1"/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23"/>
      <c r="T181" s="123"/>
      <c r="U181" s="123"/>
      <c r="V181" s="123"/>
      <c r="W181" s="123"/>
      <c r="X181" s="123"/>
      <c r="Y181" s="123"/>
      <c r="Z181" s="123"/>
    </row>
    <row r="182" spans="1:26" ht="15.75" customHeight="1" x14ac:dyDescent="0.35">
      <c r="A182" s="2"/>
      <c r="B182" s="1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23"/>
      <c r="T182" s="123"/>
      <c r="U182" s="123"/>
      <c r="V182" s="123"/>
      <c r="W182" s="123"/>
      <c r="X182" s="123"/>
      <c r="Y182" s="123"/>
      <c r="Z182" s="123"/>
    </row>
    <row r="183" spans="1:26" ht="15.75" customHeight="1" x14ac:dyDescent="0.35">
      <c r="A183" s="2"/>
      <c r="B183" s="1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23"/>
      <c r="T183" s="123"/>
      <c r="U183" s="123"/>
      <c r="V183" s="123"/>
      <c r="W183" s="123"/>
      <c r="X183" s="123"/>
      <c r="Y183" s="123"/>
      <c r="Z183" s="123"/>
    </row>
    <row r="184" spans="1:26" ht="15.75" customHeight="1" x14ac:dyDescent="0.35">
      <c r="A184" s="2"/>
      <c r="B184" s="1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23"/>
      <c r="T184" s="123"/>
      <c r="U184" s="123"/>
      <c r="V184" s="123"/>
      <c r="W184" s="123"/>
      <c r="X184" s="123"/>
      <c r="Y184" s="123"/>
      <c r="Z184" s="123"/>
    </row>
    <row r="185" spans="1:26" ht="15.75" customHeight="1" x14ac:dyDescent="0.35">
      <c r="A185" s="2"/>
      <c r="B185" s="1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23"/>
      <c r="T185" s="123"/>
      <c r="U185" s="123"/>
      <c r="V185" s="123"/>
      <c r="W185" s="123"/>
      <c r="X185" s="123"/>
      <c r="Y185" s="123"/>
      <c r="Z185" s="123"/>
    </row>
    <row r="186" spans="1:26" ht="15.75" customHeight="1" x14ac:dyDescent="0.35">
      <c r="A186" s="2"/>
      <c r="B186" s="1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23"/>
      <c r="T186" s="123"/>
      <c r="U186" s="123"/>
      <c r="V186" s="123"/>
      <c r="W186" s="123"/>
      <c r="X186" s="123"/>
      <c r="Y186" s="123"/>
      <c r="Z186" s="123"/>
    </row>
    <row r="187" spans="1:26" ht="15.75" customHeight="1" x14ac:dyDescent="0.35">
      <c r="A187" s="2"/>
      <c r="B187" s="1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23"/>
      <c r="T187" s="123"/>
      <c r="U187" s="123"/>
      <c r="V187" s="123"/>
      <c r="W187" s="123"/>
      <c r="X187" s="123"/>
      <c r="Y187" s="123"/>
      <c r="Z187" s="123"/>
    </row>
    <row r="188" spans="1:26" ht="15.75" customHeight="1" x14ac:dyDescent="0.35">
      <c r="A188" s="2"/>
      <c r="B188" s="1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23"/>
      <c r="T188" s="123"/>
      <c r="U188" s="123"/>
      <c r="V188" s="123"/>
      <c r="W188" s="123"/>
      <c r="X188" s="123"/>
      <c r="Y188" s="123"/>
      <c r="Z188" s="123"/>
    </row>
    <row r="189" spans="1:26" ht="15.75" customHeight="1" x14ac:dyDescent="0.35">
      <c r="A189" s="2"/>
      <c r="B189" s="1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23"/>
      <c r="T189" s="123"/>
      <c r="U189" s="123"/>
      <c r="V189" s="123"/>
      <c r="W189" s="123"/>
      <c r="X189" s="123"/>
      <c r="Y189" s="123"/>
      <c r="Z189" s="123"/>
    </row>
    <row r="190" spans="1:26" ht="15.75" customHeight="1" x14ac:dyDescent="0.35">
      <c r="A190" s="2"/>
      <c r="B190" s="1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23"/>
      <c r="T190" s="123"/>
      <c r="U190" s="123"/>
      <c r="V190" s="123"/>
      <c r="W190" s="123"/>
      <c r="X190" s="123"/>
      <c r="Y190" s="123"/>
      <c r="Z190" s="123"/>
    </row>
    <row r="191" spans="1:26" ht="15.75" customHeight="1" x14ac:dyDescent="0.35">
      <c r="A191" s="2"/>
      <c r="B191" s="1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23"/>
      <c r="T191" s="123"/>
      <c r="U191" s="123"/>
      <c r="V191" s="123"/>
      <c r="W191" s="123"/>
      <c r="X191" s="123"/>
      <c r="Y191" s="123"/>
      <c r="Z191" s="123"/>
    </row>
    <row r="192" spans="1:26" ht="15.75" customHeight="1" x14ac:dyDescent="0.35">
      <c r="A192" s="2"/>
      <c r="B192" s="1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23"/>
      <c r="T192" s="123"/>
      <c r="U192" s="123"/>
      <c r="V192" s="123"/>
      <c r="W192" s="123"/>
      <c r="X192" s="123"/>
      <c r="Y192" s="123"/>
      <c r="Z192" s="123"/>
    </row>
    <row r="193" spans="1:26" ht="15.75" customHeight="1" x14ac:dyDescent="0.35">
      <c r="A193" s="2"/>
      <c r="B193" s="1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23"/>
      <c r="T193" s="123"/>
      <c r="U193" s="123"/>
      <c r="V193" s="123"/>
      <c r="W193" s="123"/>
      <c r="X193" s="123"/>
      <c r="Y193" s="123"/>
      <c r="Z193" s="123"/>
    </row>
    <row r="194" spans="1:26" ht="15.75" customHeight="1" x14ac:dyDescent="0.35">
      <c r="A194" s="2"/>
      <c r="B194" s="1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23"/>
      <c r="T194" s="123"/>
      <c r="U194" s="123"/>
      <c r="V194" s="123"/>
      <c r="W194" s="123"/>
      <c r="X194" s="123"/>
      <c r="Y194" s="123"/>
      <c r="Z194" s="123"/>
    </row>
    <row r="195" spans="1:26" ht="15.75" customHeight="1" x14ac:dyDescent="0.35">
      <c r="A195" s="2"/>
      <c r="B195" s="1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23"/>
      <c r="T195" s="123"/>
      <c r="U195" s="123"/>
      <c r="V195" s="123"/>
      <c r="W195" s="123"/>
      <c r="X195" s="123"/>
      <c r="Y195" s="123"/>
      <c r="Z195" s="123"/>
    </row>
    <row r="196" spans="1:26" ht="15.75" customHeight="1" x14ac:dyDescent="0.35">
      <c r="A196" s="2"/>
      <c r="B196" s="1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23"/>
      <c r="T196" s="123"/>
      <c r="U196" s="123"/>
      <c r="V196" s="123"/>
      <c r="W196" s="123"/>
      <c r="X196" s="123"/>
      <c r="Y196" s="123"/>
      <c r="Z196" s="123"/>
    </row>
    <row r="197" spans="1:26" ht="15.75" customHeight="1" x14ac:dyDescent="0.35">
      <c r="A197" s="2"/>
      <c r="B197" s="1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23"/>
      <c r="T197" s="123"/>
      <c r="U197" s="123"/>
      <c r="V197" s="123"/>
      <c r="W197" s="123"/>
      <c r="X197" s="123"/>
      <c r="Y197" s="123"/>
      <c r="Z197" s="123"/>
    </row>
    <row r="198" spans="1:26" ht="15.75" customHeight="1" x14ac:dyDescent="0.35">
      <c r="A198" s="2"/>
      <c r="B198" s="1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23"/>
      <c r="T198" s="123"/>
      <c r="U198" s="123"/>
      <c r="V198" s="123"/>
      <c r="W198" s="123"/>
      <c r="X198" s="123"/>
      <c r="Y198" s="123"/>
      <c r="Z198" s="123"/>
    </row>
    <row r="199" spans="1:26" ht="15.75" customHeight="1" x14ac:dyDescent="0.35">
      <c r="A199" s="2"/>
      <c r="B199" s="1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23"/>
      <c r="T199" s="123"/>
      <c r="U199" s="123"/>
      <c r="V199" s="123"/>
      <c r="W199" s="123"/>
      <c r="X199" s="123"/>
      <c r="Y199" s="123"/>
      <c r="Z199" s="123"/>
    </row>
    <row r="200" spans="1:26" ht="15.75" customHeight="1" x14ac:dyDescent="0.35">
      <c r="A200" s="2"/>
      <c r="B200" s="1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23"/>
      <c r="T200" s="123"/>
      <c r="U200" s="123"/>
      <c r="V200" s="123"/>
      <c r="W200" s="123"/>
      <c r="X200" s="123"/>
      <c r="Y200" s="123"/>
      <c r="Z200" s="123"/>
    </row>
    <row r="201" spans="1:26" ht="15.75" customHeight="1" x14ac:dyDescent="0.35">
      <c r="A201" s="2"/>
      <c r="B201" s="1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23"/>
      <c r="T201" s="123"/>
      <c r="U201" s="123"/>
      <c r="V201" s="123"/>
      <c r="W201" s="123"/>
      <c r="X201" s="123"/>
      <c r="Y201" s="123"/>
      <c r="Z201" s="123"/>
    </row>
    <row r="202" spans="1:26" ht="15.75" customHeight="1" x14ac:dyDescent="0.35">
      <c r="A202" s="2"/>
      <c r="B202" s="1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23"/>
      <c r="T202" s="123"/>
      <c r="U202" s="123"/>
      <c r="V202" s="123"/>
      <c r="W202" s="123"/>
      <c r="X202" s="123"/>
      <c r="Y202" s="123"/>
      <c r="Z202" s="123"/>
    </row>
    <row r="203" spans="1:26" ht="15.75" customHeight="1" x14ac:dyDescent="0.35">
      <c r="A203" s="2"/>
      <c r="B203" s="1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23"/>
      <c r="T203" s="123"/>
      <c r="U203" s="123"/>
      <c r="V203" s="123"/>
      <c r="W203" s="123"/>
      <c r="X203" s="123"/>
      <c r="Y203" s="123"/>
      <c r="Z203" s="123"/>
    </row>
    <row r="204" spans="1:26" ht="15.75" customHeight="1" x14ac:dyDescent="0.35">
      <c r="A204" s="2"/>
      <c r="B204" s="1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23"/>
      <c r="T204" s="123"/>
      <c r="U204" s="123"/>
      <c r="V204" s="123"/>
      <c r="W204" s="123"/>
      <c r="X204" s="123"/>
      <c r="Y204" s="123"/>
      <c r="Z204" s="123"/>
    </row>
    <row r="205" spans="1:26" ht="15.75" customHeight="1" x14ac:dyDescent="0.35">
      <c r="A205" s="2"/>
      <c r="B205" s="1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23"/>
      <c r="T205" s="123"/>
      <c r="U205" s="123"/>
      <c r="V205" s="123"/>
      <c r="W205" s="123"/>
      <c r="X205" s="123"/>
      <c r="Y205" s="123"/>
      <c r="Z205" s="123"/>
    </row>
    <row r="206" spans="1:26" ht="15.75" customHeight="1" x14ac:dyDescent="0.35">
      <c r="A206" s="2"/>
      <c r="B206" s="1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23"/>
      <c r="T206" s="123"/>
      <c r="U206" s="123"/>
      <c r="V206" s="123"/>
      <c r="W206" s="123"/>
      <c r="X206" s="123"/>
      <c r="Y206" s="123"/>
      <c r="Z206" s="123"/>
    </row>
    <row r="207" spans="1:26" ht="15.75" customHeight="1" x14ac:dyDescent="0.35">
      <c r="A207" s="2"/>
      <c r="B207" s="1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23"/>
      <c r="T207" s="123"/>
      <c r="U207" s="123"/>
      <c r="V207" s="123"/>
      <c r="W207" s="123"/>
      <c r="X207" s="123"/>
      <c r="Y207" s="123"/>
      <c r="Z207" s="123"/>
    </row>
    <row r="208" spans="1:26" ht="15.75" customHeight="1" x14ac:dyDescent="0.35">
      <c r="A208" s="2"/>
      <c r="B208" s="1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23"/>
      <c r="T208" s="123"/>
      <c r="U208" s="123"/>
      <c r="V208" s="123"/>
      <c r="W208" s="123"/>
      <c r="X208" s="123"/>
      <c r="Y208" s="123"/>
      <c r="Z208" s="123"/>
    </row>
    <row r="209" spans="1:26" ht="15.75" customHeight="1" x14ac:dyDescent="0.35">
      <c r="A209" s="2"/>
      <c r="B209" s="1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23"/>
      <c r="T209" s="123"/>
      <c r="U209" s="123"/>
      <c r="V209" s="123"/>
      <c r="W209" s="123"/>
      <c r="X209" s="123"/>
      <c r="Y209" s="123"/>
      <c r="Z209" s="123"/>
    </row>
    <row r="210" spans="1:26" ht="15.75" customHeight="1" x14ac:dyDescent="0.35">
      <c r="A210" s="2"/>
      <c r="B210" s="1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23"/>
      <c r="T210" s="123"/>
      <c r="U210" s="123"/>
      <c r="V210" s="123"/>
      <c r="W210" s="123"/>
      <c r="X210" s="123"/>
      <c r="Y210" s="123"/>
      <c r="Z210" s="123"/>
    </row>
    <row r="211" spans="1:26" ht="15.75" customHeight="1" x14ac:dyDescent="0.35">
      <c r="A211" s="2"/>
      <c r="B211" s="1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23"/>
      <c r="T211" s="123"/>
      <c r="U211" s="123"/>
      <c r="V211" s="123"/>
      <c r="W211" s="123"/>
      <c r="X211" s="123"/>
      <c r="Y211" s="123"/>
      <c r="Z211" s="123"/>
    </row>
    <row r="212" spans="1:26" ht="15.75" customHeight="1" x14ac:dyDescent="0.35">
      <c r="A212" s="2"/>
      <c r="B212" s="1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23"/>
      <c r="T212" s="123"/>
      <c r="U212" s="123"/>
      <c r="V212" s="123"/>
      <c r="W212" s="123"/>
      <c r="X212" s="123"/>
      <c r="Y212" s="123"/>
      <c r="Z212" s="123"/>
    </row>
    <row r="213" spans="1:26" ht="15.75" customHeight="1" x14ac:dyDescent="0.35">
      <c r="A213" s="2"/>
      <c r="B213" s="1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23"/>
      <c r="T213" s="123"/>
      <c r="U213" s="123"/>
      <c r="V213" s="123"/>
      <c r="W213" s="123"/>
      <c r="X213" s="123"/>
      <c r="Y213" s="123"/>
      <c r="Z213" s="123"/>
    </row>
    <row r="214" spans="1:26" ht="15.75" customHeight="1" x14ac:dyDescent="0.35">
      <c r="A214" s="2"/>
      <c r="B214" s="1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23"/>
      <c r="T214" s="123"/>
      <c r="U214" s="123"/>
      <c r="V214" s="123"/>
      <c r="W214" s="123"/>
      <c r="X214" s="123"/>
      <c r="Y214" s="123"/>
      <c r="Z214" s="123"/>
    </row>
    <row r="215" spans="1:26" ht="15.75" customHeight="1" x14ac:dyDescent="0.35">
      <c r="A215" s="2"/>
      <c r="B215" s="1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23"/>
      <c r="T215" s="123"/>
      <c r="U215" s="123"/>
      <c r="V215" s="123"/>
      <c r="W215" s="123"/>
      <c r="X215" s="123"/>
      <c r="Y215" s="123"/>
      <c r="Z215" s="123"/>
    </row>
    <row r="216" spans="1:26" ht="15.75" customHeight="1" x14ac:dyDescent="0.35">
      <c r="A216" s="2"/>
      <c r="B216" s="1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23"/>
      <c r="T216" s="123"/>
      <c r="U216" s="123"/>
      <c r="V216" s="123"/>
      <c r="W216" s="123"/>
      <c r="X216" s="123"/>
      <c r="Y216" s="123"/>
      <c r="Z216" s="123"/>
    </row>
    <row r="217" spans="1:26" ht="15.75" customHeight="1" x14ac:dyDescent="0.35">
      <c r="A217" s="2"/>
      <c r="B217" s="1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23"/>
      <c r="T217" s="123"/>
      <c r="U217" s="123"/>
      <c r="V217" s="123"/>
      <c r="W217" s="123"/>
      <c r="X217" s="123"/>
      <c r="Y217" s="123"/>
      <c r="Z217" s="123"/>
    </row>
    <row r="218" spans="1:26" ht="15.75" customHeight="1" x14ac:dyDescent="0.35">
      <c r="A218" s="2"/>
      <c r="B218" s="1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23"/>
      <c r="T218" s="123"/>
      <c r="U218" s="123"/>
      <c r="V218" s="123"/>
      <c r="W218" s="123"/>
      <c r="X218" s="123"/>
      <c r="Y218" s="123"/>
      <c r="Z218" s="123"/>
    </row>
    <row r="219" spans="1:26" ht="15.75" customHeight="1" x14ac:dyDescent="0.35">
      <c r="A219" s="2"/>
      <c r="B219" s="1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23"/>
      <c r="T219" s="123"/>
      <c r="U219" s="123"/>
      <c r="V219" s="123"/>
      <c r="W219" s="123"/>
      <c r="X219" s="123"/>
      <c r="Y219" s="123"/>
      <c r="Z219" s="123"/>
    </row>
    <row r="220" spans="1:26" ht="15.75" customHeight="1" x14ac:dyDescent="0.35">
      <c r="A220" s="2"/>
      <c r="B220" s="1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23"/>
      <c r="T220" s="123"/>
      <c r="U220" s="123"/>
      <c r="V220" s="123"/>
      <c r="W220" s="123"/>
      <c r="X220" s="123"/>
      <c r="Y220" s="123"/>
      <c r="Z220" s="123"/>
    </row>
    <row r="221" spans="1:26" ht="15.75" customHeight="1" x14ac:dyDescent="0.35">
      <c r="A221" s="2"/>
      <c r="B221" s="1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23"/>
      <c r="T221" s="123"/>
      <c r="U221" s="123"/>
      <c r="V221" s="123"/>
      <c r="W221" s="123"/>
      <c r="X221" s="123"/>
      <c r="Y221" s="123"/>
      <c r="Z221" s="123"/>
    </row>
    <row r="222" spans="1:26" ht="15.75" customHeight="1" x14ac:dyDescent="0.35">
      <c r="A222" s="2"/>
      <c r="B222" s="1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23"/>
      <c r="T222" s="123"/>
      <c r="U222" s="123"/>
      <c r="V222" s="123"/>
      <c r="W222" s="123"/>
      <c r="X222" s="123"/>
      <c r="Y222" s="123"/>
      <c r="Z222" s="123"/>
    </row>
    <row r="223" spans="1:26" ht="15.75" customHeight="1" x14ac:dyDescent="0.35">
      <c r="A223" s="2"/>
      <c r="B223" s="1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23"/>
      <c r="T223" s="123"/>
      <c r="U223" s="123"/>
      <c r="V223" s="123"/>
      <c r="W223" s="123"/>
      <c r="X223" s="123"/>
      <c r="Y223" s="123"/>
      <c r="Z223" s="123"/>
    </row>
    <row r="224" spans="1:26" ht="15.75" customHeight="1" x14ac:dyDescent="0.35">
      <c r="A224" s="2"/>
      <c r="B224" s="1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23"/>
      <c r="T224" s="123"/>
      <c r="U224" s="123"/>
      <c r="V224" s="123"/>
      <c r="W224" s="123"/>
      <c r="X224" s="123"/>
      <c r="Y224" s="123"/>
      <c r="Z224" s="123"/>
    </row>
    <row r="225" spans="1:26" ht="15.75" customHeight="1" x14ac:dyDescent="0.35">
      <c r="A225" s="2"/>
      <c r="B225" s="1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23"/>
      <c r="T225" s="123"/>
      <c r="U225" s="123"/>
      <c r="V225" s="123"/>
      <c r="W225" s="123"/>
      <c r="X225" s="123"/>
      <c r="Y225" s="123"/>
      <c r="Z225" s="123"/>
    </row>
    <row r="226" spans="1:26" ht="15.75" customHeight="1" x14ac:dyDescent="0.35">
      <c r="A226" s="2"/>
      <c r="B226" s="1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23"/>
      <c r="T226" s="123"/>
      <c r="U226" s="123"/>
      <c r="V226" s="123"/>
      <c r="W226" s="123"/>
      <c r="X226" s="123"/>
      <c r="Y226" s="123"/>
      <c r="Z226" s="123"/>
    </row>
    <row r="227" spans="1:26" ht="15.75" customHeight="1" x14ac:dyDescent="0.35">
      <c r="A227" s="2"/>
      <c r="B227" s="1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23"/>
      <c r="T227" s="123"/>
      <c r="U227" s="123"/>
      <c r="V227" s="123"/>
      <c r="W227" s="123"/>
      <c r="X227" s="123"/>
      <c r="Y227" s="123"/>
      <c r="Z227" s="123"/>
    </row>
    <row r="228" spans="1:26" ht="15.75" customHeight="1" x14ac:dyDescent="0.35">
      <c r="A228" s="2"/>
      <c r="B228" s="1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23"/>
      <c r="T228" s="123"/>
      <c r="U228" s="123"/>
      <c r="V228" s="123"/>
      <c r="W228" s="123"/>
      <c r="X228" s="123"/>
      <c r="Y228" s="123"/>
      <c r="Z228" s="123"/>
    </row>
    <row r="229" spans="1:26" ht="15.75" customHeight="1" x14ac:dyDescent="0.35">
      <c r="A229" s="2"/>
      <c r="B229" s="1"/>
      <c r="C229" s="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23"/>
      <c r="T229" s="123"/>
      <c r="U229" s="123"/>
      <c r="V229" s="123"/>
      <c r="W229" s="123"/>
      <c r="X229" s="123"/>
      <c r="Y229" s="123"/>
      <c r="Z229" s="123"/>
    </row>
    <row r="230" spans="1:26" ht="15.75" customHeight="1" x14ac:dyDescent="0.35">
      <c r="A230" s="2"/>
      <c r="B230" s="1"/>
      <c r="C230" s="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23"/>
      <c r="T230" s="123"/>
      <c r="U230" s="123"/>
      <c r="V230" s="123"/>
      <c r="W230" s="123"/>
      <c r="X230" s="123"/>
      <c r="Y230" s="123"/>
      <c r="Z230" s="123"/>
    </row>
    <row r="231" spans="1:26" ht="15.75" customHeight="1" x14ac:dyDescent="0.35">
      <c r="A231" s="2"/>
      <c r="B231" s="1"/>
      <c r="C231" s="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23"/>
      <c r="T231" s="123"/>
      <c r="U231" s="123"/>
      <c r="V231" s="123"/>
      <c r="W231" s="123"/>
      <c r="X231" s="123"/>
      <c r="Y231" s="123"/>
      <c r="Z231" s="123"/>
    </row>
    <row r="232" spans="1:26" ht="15.75" customHeight="1" x14ac:dyDescent="0.35">
      <c r="A232" s="2"/>
      <c r="B232" s="1"/>
      <c r="C232" s="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23"/>
      <c r="T232" s="123"/>
      <c r="U232" s="123"/>
      <c r="V232" s="123"/>
      <c r="W232" s="123"/>
      <c r="X232" s="123"/>
      <c r="Y232" s="123"/>
      <c r="Z232" s="123"/>
    </row>
    <row r="233" spans="1:26" ht="15.75" customHeight="1" x14ac:dyDescent="0.35">
      <c r="A233" s="2"/>
      <c r="B233" s="1"/>
      <c r="C233" s="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23"/>
      <c r="T233" s="123"/>
      <c r="U233" s="123"/>
      <c r="V233" s="123"/>
      <c r="W233" s="123"/>
      <c r="X233" s="123"/>
      <c r="Y233" s="123"/>
      <c r="Z233" s="123"/>
    </row>
    <row r="234" spans="1:26" ht="15.75" customHeight="1" x14ac:dyDescent="0.35">
      <c r="A234" s="2"/>
      <c r="B234" s="1"/>
      <c r="C234" s="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23"/>
      <c r="T234" s="123"/>
      <c r="U234" s="123"/>
      <c r="V234" s="123"/>
      <c r="W234" s="123"/>
      <c r="X234" s="123"/>
      <c r="Y234" s="123"/>
      <c r="Z234" s="123"/>
    </row>
    <row r="235" spans="1:26" ht="15.75" customHeight="1" x14ac:dyDescent="0.35">
      <c r="A235" s="2"/>
      <c r="B235" s="1"/>
      <c r="C235" s="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23"/>
      <c r="T235" s="123"/>
      <c r="U235" s="123"/>
      <c r="V235" s="123"/>
      <c r="W235" s="123"/>
      <c r="X235" s="123"/>
      <c r="Y235" s="123"/>
      <c r="Z235" s="123"/>
    </row>
    <row r="236" spans="1:26" ht="15.75" customHeight="1" x14ac:dyDescent="0.35">
      <c r="A236" s="2"/>
      <c r="B236" s="1"/>
      <c r="C236" s="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23"/>
      <c r="T236" s="123"/>
      <c r="U236" s="123"/>
      <c r="V236" s="123"/>
      <c r="W236" s="123"/>
      <c r="X236" s="123"/>
      <c r="Y236" s="123"/>
      <c r="Z236" s="123"/>
    </row>
    <row r="237" spans="1:26" ht="15.75" customHeight="1" x14ac:dyDescent="0.35">
      <c r="A237" s="2"/>
      <c r="B237" s="1"/>
      <c r="C237" s="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23"/>
      <c r="T237" s="123"/>
      <c r="U237" s="123"/>
      <c r="V237" s="123"/>
      <c r="W237" s="123"/>
      <c r="X237" s="123"/>
      <c r="Y237" s="123"/>
      <c r="Z237" s="123"/>
    </row>
    <row r="238" spans="1:26" ht="15.75" customHeight="1" x14ac:dyDescent="0.35">
      <c r="A238" s="2"/>
      <c r="B238" s="1"/>
      <c r="C238" s="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23"/>
      <c r="T238" s="123"/>
      <c r="U238" s="123"/>
      <c r="V238" s="123"/>
      <c r="W238" s="123"/>
      <c r="X238" s="123"/>
      <c r="Y238" s="123"/>
      <c r="Z238" s="123"/>
    </row>
    <row r="239" spans="1:26" ht="15.75" customHeight="1" x14ac:dyDescent="0.35">
      <c r="A239" s="2"/>
      <c r="B239" s="1"/>
      <c r="C239" s="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23"/>
      <c r="T239" s="123"/>
      <c r="U239" s="123"/>
      <c r="V239" s="123"/>
      <c r="W239" s="123"/>
      <c r="X239" s="123"/>
      <c r="Y239" s="123"/>
      <c r="Z239" s="123"/>
    </row>
    <row r="240" spans="1:26" ht="15.75" customHeight="1" x14ac:dyDescent="0.35">
      <c r="A240" s="2"/>
      <c r="B240" s="1"/>
      <c r="C240" s="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23"/>
      <c r="T240" s="123"/>
      <c r="U240" s="123"/>
      <c r="V240" s="123"/>
      <c r="W240" s="123"/>
      <c r="X240" s="123"/>
      <c r="Y240" s="123"/>
      <c r="Z240" s="123"/>
    </row>
    <row r="241" spans="1:26" ht="15.75" customHeight="1" x14ac:dyDescent="0.35">
      <c r="A241" s="2"/>
      <c r="B241" s="1"/>
      <c r="C241" s="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23"/>
      <c r="T241" s="123"/>
      <c r="U241" s="123"/>
      <c r="V241" s="123"/>
      <c r="W241" s="123"/>
      <c r="X241" s="123"/>
      <c r="Y241" s="123"/>
      <c r="Z241" s="123"/>
    </row>
    <row r="242" spans="1:26" ht="15.75" customHeight="1" x14ac:dyDescent="0.35">
      <c r="A242" s="2"/>
      <c r="B242" s="1"/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23"/>
      <c r="T242" s="123"/>
      <c r="U242" s="123"/>
      <c r="V242" s="123"/>
      <c r="W242" s="123"/>
      <c r="X242" s="123"/>
      <c r="Y242" s="123"/>
      <c r="Z242" s="123"/>
    </row>
    <row r="243" spans="1:26" ht="15.75" customHeight="1" x14ac:dyDescent="0.35">
      <c r="A243" s="2"/>
      <c r="B243" s="1"/>
      <c r="C243" s="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23"/>
      <c r="T243" s="123"/>
      <c r="U243" s="123"/>
      <c r="V243" s="123"/>
      <c r="W243" s="123"/>
      <c r="X243" s="123"/>
      <c r="Y243" s="123"/>
      <c r="Z243" s="123"/>
    </row>
    <row r="244" spans="1:26" ht="15.75" customHeight="1" x14ac:dyDescent="0.35">
      <c r="A244" s="2"/>
      <c r="B244" s="1"/>
      <c r="C244" s="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23"/>
      <c r="T244" s="123"/>
      <c r="U244" s="123"/>
      <c r="V244" s="123"/>
      <c r="W244" s="123"/>
      <c r="X244" s="123"/>
      <c r="Y244" s="123"/>
      <c r="Z244" s="123"/>
    </row>
    <row r="245" spans="1:26" ht="15.75" customHeight="1" x14ac:dyDescent="0.35">
      <c r="A245" s="2"/>
      <c r="B245" s="1"/>
      <c r="C245" s="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23"/>
      <c r="T245" s="123"/>
      <c r="U245" s="123"/>
      <c r="V245" s="123"/>
      <c r="W245" s="123"/>
      <c r="X245" s="123"/>
      <c r="Y245" s="123"/>
      <c r="Z245" s="123"/>
    </row>
    <row r="246" spans="1:26" ht="15.75" customHeight="1" x14ac:dyDescent="0.35">
      <c r="A246" s="2"/>
      <c r="B246" s="1"/>
      <c r="C246" s="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23"/>
      <c r="T246" s="123"/>
      <c r="U246" s="123"/>
      <c r="V246" s="123"/>
      <c r="W246" s="123"/>
      <c r="X246" s="123"/>
      <c r="Y246" s="123"/>
      <c r="Z246" s="123"/>
    </row>
    <row r="247" spans="1:26" ht="15.75" customHeight="1" x14ac:dyDescent="0.35">
      <c r="A247" s="2"/>
      <c r="B247" s="1"/>
      <c r="C247" s="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23"/>
      <c r="T247" s="123"/>
      <c r="U247" s="123"/>
      <c r="V247" s="123"/>
      <c r="W247" s="123"/>
      <c r="X247" s="123"/>
      <c r="Y247" s="123"/>
      <c r="Z247" s="123"/>
    </row>
    <row r="248" spans="1:26" ht="15.75" customHeight="1" x14ac:dyDescent="0.35">
      <c r="A248" s="2"/>
      <c r="B248" s="1"/>
      <c r="C248" s="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23"/>
      <c r="T248" s="123"/>
      <c r="U248" s="123"/>
      <c r="V248" s="123"/>
      <c r="W248" s="123"/>
      <c r="X248" s="123"/>
      <c r="Y248" s="123"/>
      <c r="Z248" s="123"/>
    </row>
    <row r="249" spans="1:26" ht="15.75" customHeight="1" x14ac:dyDescent="0.35">
      <c r="A249" s="2"/>
      <c r="B249" s="1"/>
      <c r="C249" s="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23"/>
      <c r="T249" s="123"/>
      <c r="U249" s="123"/>
      <c r="V249" s="123"/>
      <c r="W249" s="123"/>
      <c r="X249" s="123"/>
      <c r="Y249" s="123"/>
      <c r="Z249" s="123"/>
    </row>
    <row r="250" spans="1:26" ht="15.75" customHeight="1" x14ac:dyDescent="0.35">
      <c r="A250" s="2"/>
      <c r="B250" s="1"/>
      <c r="C250" s="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23"/>
      <c r="T250" s="123"/>
      <c r="U250" s="123"/>
      <c r="V250" s="123"/>
      <c r="W250" s="123"/>
      <c r="X250" s="123"/>
      <c r="Y250" s="123"/>
      <c r="Z250" s="123"/>
    </row>
    <row r="251" spans="1:26" ht="15.75" customHeight="1" x14ac:dyDescent="0.35">
      <c r="A251" s="2"/>
      <c r="B251" s="1"/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23"/>
      <c r="T251" s="123"/>
      <c r="U251" s="123"/>
      <c r="V251" s="123"/>
      <c r="W251" s="123"/>
      <c r="X251" s="123"/>
      <c r="Y251" s="123"/>
      <c r="Z251" s="123"/>
    </row>
    <row r="252" spans="1:26" ht="15.75" customHeight="1" x14ac:dyDescent="0.35">
      <c r="A252" s="2"/>
      <c r="B252" s="1"/>
      <c r="C252" s="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23"/>
      <c r="T252" s="123"/>
      <c r="U252" s="123"/>
      <c r="V252" s="123"/>
      <c r="W252" s="123"/>
      <c r="X252" s="123"/>
      <c r="Y252" s="123"/>
      <c r="Z252" s="123"/>
    </row>
    <row r="253" spans="1:26" ht="15.75" customHeight="1" x14ac:dyDescent="0.35">
      <c r="A253" s="2"/>
      <c r="B253" s="1"/>
      <c r="C253" s="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23"/>
      <c r="T253" s="123"/>
      <c r="U253" s="123"/>
      <c r="V253" s="123"/>
      <c r="W253" s="123"/>
      <c r="X253" s="123"/>
      <c r="Y253" s="123"/>
      <c r="Z253" s="123"/>
    </row>
    <row r="254" spans="1:26" ht="15.75" customHeight="1" x14ac:dyDescent="0.35">
      <c r="A254" s="2"/>
      <c r="B254" s="1"/>
      <c r="C254" s="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23"/>
      <c r="T254" s="123"/>
      <c r="U254" s="123"/>
      <c r="V254" s="123"/>
      <c r="W254" s="123"/>
      <c r="X254" s="123"/>
      <c r="Y254" s="123"/>
      <c r="Z254" s="123"/>
    </row>
    <row r="255" spans="1:26" ht="15.75" customHeight="1" x14ac:dyDescent="0.35">
      <c r="A255" s="2"/>
      <c r="B255" s="1"/>
      <c r="C255" s="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23"/>
      <c r="T255" s="123"/>
      <c r="U255" s="123"/>
      <c r="V255" s="123"/>
      <c r="W255" s="123"/>
      <c r="X255" s="123"/>
      <c r="Y255" s="123"/>
      <c r="Z255" s="123"/>
    </row>
    <row r="256" spans="1:26" ht="15.75" customHeight="1" x14ac:dyDescent="0.35">
      <c r="A256" s="2"/>
      <c r="B256" s="1"/>
      <c r="C256" s="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23"/>
      <c r="T256" s="123"/>
      <c r="U256" s="123"/>
      <c r="V256" s="123"/>
      <c r="W256" s="123"/>
      <c r="X256" s="123"/>
      <c r="Y256" s="123"/>
      <c r="Z256" s="123"/>
    </row>
    <row r="257" spans="1:26" ht="15.75" customHeight="1" x14ac:dyDescent="0.35">
      <c r="A257" s="2"/>
      <c r="B257" s="1"/>
      <c r="C257" s="3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23"/>
      <c r="T257" s="123"/>
      <c r="U257" s="123"/>
      <c r="V257" s="123"/>
      <c r="W257" s="123"/>
      <c r="X257" s="123"/>
      <c r="Y257" s="123"/>
      <c r="Z257" s="123"/>
    </row>
    <row r="258" spans="1:26" ht="15.75" customHeight="1" x14ac:dyDescent="0.35">
      <c r="A258" s="2"/>
      <c r="B258" s="1"/>
      <c r="C258" s="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23"/>
      <c r="T258" s="123"/>
      <c r="U258" s="123"/>
      <c r="V258" s="123"/>
      <c r="W258" s="123"/>
      <c r="X258" s="123"/>
      <c r="Y258" s="123"/>
      <c r="Z258" s="123"/>
    </row>
    <row r="259" spans="1:26" ht="15.75" customHeight="1" x14ac:dyDescent="0.35">
      <c r="A259" s="2"/>
      <c r="B259" s="1"/>
      <c r="C259" s="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23"/>
      <c r="T259" s="123"/>
      <c r="U259" s="123"/>
      <c r="V259" s="123"/>
      <c r="W259" s="123"/>
      <c r="X259" s="123"/>
      <c r="Y259" s="123"/>
      <c r="Z259" s="123"/>
    </row>
    <row r="260" spans="1:26" ht="15.75" customHeight="1" x14ac:dyDescent="0.35">
      <c r="A260" s="2"/>
      <c r="B260" s="1"/>
      <c r="C260" s="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23"/>
      <c r="T260" s="123"/>
      <c r="U260" s="123"/>
      <c r="V260" s="123"/>
      <c r="W260" s="123"/>
      <c r="X260" s="123"/>
      <c r="Y260" s="123"/>
      <c r="Z260" s="123"/>
    </row>
    <row r="261" spans="1:26" ht="15.75" customHeight="1" x14ac:dyDescent="0.35">
      <c r="A261" s="2"/>
      <c r="B261" s="1"/>
      <c r="C261" s="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23"/>
      <c r="T261" s="123"/>
      <c r="U261" s="123"/>
      <c r="V261" s="123"/>
      <c r="W261" s="123"/>
      <c r="X261" s="123"/>
      <c r="Y261" s="123"/>
      <c r="Z261" s="123"/>
    </row>
    <row r="262" spans="1:26" ht="15.75" customHeight="1" x14ac:dyDescent="0.35">
      <c r="A262" s="2"/>
      <c r="B262" s="1"/>
      <c r="C262" s="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23"/>
      <c r="T262" s="123"/>
      <c r="U262" s="123"/>
      <c r="V262" s="123"/>
      <c r="W262" s="123"/>
      <c r="X262" s="123"/>
      <c r="Y262" s="123"/>
      <c r="Z262" s="123"/>
    </row>
    <row r="263" spans="1:26" ht="15.75" customHeight="1" x14ac:dyDescent="0.35">
      <c r="A263" s="2"/>
      <c r="B263" s="1"/>
      <c r="C263" s="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23"/>
      <c r="T263" s="123"/>
      <c r="U263" s="123"/>
      <c r="V263" s="123"/>
      <c r="W263" s="123"/>
      <c r="X263" s="123"/>
      <c r="Y263" s="123"/>
      <c r="Z263" s="123"/>
    </row>
    <row r="264" spans="1:26" ht="15.75" customHeight="1" x14ac:dyDescent="0.35">
      <c r="A264" s="2"/>
      <c r="B264" s="1"/>
      <c r="C264" s="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23"/>
      <c r="T264" s="123"/>
      <c r="U264" s="123"/>
      <c r="V264" s="123"/>
      <c r="W264" s="123"/>
      <c r="X264" s="123"/>
      <c r="Y264" s="123"/>
      <c r="Z264" s="123"/>
    </row>
    <row r="265" spans="1:26" ht="15.75" customHeight="1" x14ac:dyDescent="0.35">
      <c r="A265" s="2"/>
      <c r="B265" s="1"/>
      <c r="C265" s="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23"/>
      <c r="T265" s="123"/>
      <c r="U265" s="123"/>
      <c r="V265" s="123"/>
      <c r="W265" s="123"/>
      <c r="X265" s="123"/>
      <c r="Y265" s="123"/>
      <c r="Z265" s="123"/>
    </row>
    <row r="266" spans="1:26" ht="15.75" customHeight="1" x14ac:dyDescent="0.35">
      <c r="A266" s="2"/>
      <c r="B266" s="1"/>
      <c r="C266" s="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23"/>
      <c r="T266" s="123"/>
      <c r="U266" s="123"/>
      <c r="V266" s="123"/>
      <c r="W266" s="123"/>
      <c r="X266" s="123"/>
      <c r="Y266" s="123"/>
      <c r="Z266" s="123"/>
    </row>
    <row r="267" spans="1:26" ht="15.75" customHeight="1" x14ac:dyDescent="0.35">
      <c r="A267" s="2"/>
      <c r="B267" s="1"/>
      <c r="C267" s="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23"/>
      <c r="T267" s="123"/>
      <c r="U267" s="123"/>
      <c r="V267" s="123"/>
      <c r="W267" s="123"/>
      <c r="X267" s="123"/>
      <c r="Y267" s="123"/>
      <c r="Z267" s="123"/>
    </row>
    <row r="268" spans="1:26" ht="15.75" customHeight="1" x14ac:dyDescent="0.35">
      <c r="A268" s="2"/>
      <c r="B268" s="1"/>
      <c r="C268" s="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23"/>
      <c r="T268" s="123"/>
      <c r="U268" s="123"/>
      <c r="V268" s="123"/>
      <c r="W268" s="123"/>
      <c r="X268" s="123"/>
      <c r="Y268" s="123"/>
      <c r="Z268" s="123"/>
    </row>
    <row r="269" spans="1:26" ht="15.75" customHeight="1" x14ac:dyDescent="0.35">
      <c r="A269" s="2"/>
      <c r="B269" s="1"/>
      <c r="C269" s="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23"/>
      <c r="T269" s="123"/>
      <c r="U269" s="123"/>
      <c r="V269" s="123"/>
      <c r="W269" s="123"/>
      <c r="X269" s="123"/>
      <c r="Y269" s="123"/>
      <c r="Z269" s="123"/>
    </row>
    <row r="270" spans="1:26" ht="15.75" customHeight="1" x14ac:dyDescent="0.35">
      <c r="A270" s="2"/>
      <c r="B270" s="1"/>
      <c r="C270" s="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23"/>
      <c r="T270" s="123"/>
      <c r="U270" s="123"/>
      <c r="V270" s="123"/>
      <c r="W270" s="123"/>
      <c r="X270" s="123"/>
      <c r="Y270" s="123"/>
      <c r="Z270" s="123"/>
    </row>
    <row r="271" spans="1:26" ht="15.75" customHeight="1" x14ac:dyDescent="0.35">
      <c r="A271" s="2"/>
      <c r="B271" s="1"/>
      <c r="C271" s="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23"/>
      <c r="T271" s="123"/>
      <c r="U271" s="123"/>
      <c r="V271" s="123"/>
      <c r="W271" s="123"/>
      <c r="X271" s="123"/>
      <c r="Y271" s="123"/>
      <c r="Z271" s="123"/>
    </row>
    <row r="272" spans="1:26" ht="15.75" customHeight="1" x14ac:dyDescent="0.35">
      <c r="A272" s="2"/>
      <c r="B272" s="1"/>
      <c r="C272" s="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23"/>
      <c r="T272" s="123"/>
      <c r="U272" s="123"/>
      <c r="V272" s="123"/>
      <c r="W272" s="123"/>
      <c r="X272" s="123"/>
      <c r="Y272" s="123"/>
      <c r="Z272" s="123"/>
    </row>
    <row r="273" spans="1:26" ht="15.75" customHeight="1" x14ac:dyDescent="0.35">
      <c r="A273" s="2"/>
      <c r="B273" s="1"/>
      <c r="C273" s="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23"/>
      <c r="T273" s="123"/>
      <c r="U273" s="123"/>
      <c r="V273" s="123"/>
      <c r="W273" s="123"/>
      <c r="X273" s="123"/>
      <c r="Y273" s="123"/>
      <c r="Z273" s="123"/>
    </row>
    <row r="274" spans="1:26" ht="15.75" customHeight="1" x14ac:dyDescent="0.35">
      <c r="A274" s="2"/>
      <c r="B274" s="1"/>
      <c r="C274" s="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23"/>
      <c r="T274" s="123"/>
      <c r="U274" s="123"/>
      <c r="V274" s="123"/>
      <c r="W274" s="123"/>
      <c r="X274" s="123"/>
      <c r="Y274" s="123"/>
      <c r="Z274" s="123"/>
    </row>
    <row r="275" spans="1:26" ht="15.75" customHeight="1" x14ac:dyDescent="0.35">
      <c r="A275" s="2"/>
      <c r="B275" s="1"/>
      <c r="C275" s="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23"/>
      <c r="T275" s="123"/>
      <c r="U275" s="123"/>
      <c r="V275" s="123"/>
      <c r="W275" s="123"/>
      <c r="X275" s="123"/>
      <c r="Y275" s="123"/>
      <c r="Z275" s="123"/>
    </row>
    <row r="276" spans="1:26" ht="15.75" customHeight="1" x14ac:dyDescent="0.35">
      <c r="A276" s="2"/>
      <c r="B276" s="1"/>
      <c r="C276" s="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23"/>
      <c r="T276" s="123"/>
      <c r="U276" s="123"/>
      <c r="V276" s="123"/>
      <c r="W276" s="123"/>
      <c r="X276" s="123"/>
      <c r="Y276" s="123"/>
      <c r="Z276" s="123"/>
    </row>
    <row r="277" spans="1:26" ht="15.75" customHeight="1" x14ac:dyDescent="0.35">
      <c r="A277" s="2"/>
      <c r="B277" s="1"/>
      <c r="C277" s="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23"/>
      <c r="T277" s="123"/>
      <c r="U277" s="123"/>
      <c r="V277" s="123"/>
      <c r="W277" s="123"/>
      <c r="X277" s="123"/>
      <c r="Y277" s="123"/>
      <c r="Z277" s="123"/>
    </row>
    <row r="278" spans="1:26" ht="15.75" customHeight="1" x14ac:dyDescent="0.35">
      <c r="A278" s="2"/>
      <c r="B278" s="1"/>
      <c r="C278" s="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23"/>
      <c r="T278" s="123"/>
      <c r="U278" s="123"/>
      <c r="V278" s="123"/>
      <c r="W278" s="123"/>
      <c r="X278" s="123"/>
      <c r="Y278" s="123"/>
      <c r="Z278" s="123"/>
    </row>
    <row r="279" spans="1:26" ht="15.75" customHeight="1" x14ac:dyDescent="0.35">
      <c r="A279" s="2"/>
      <c r="B279" s="1"/>
      <c r="C279" s="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23"/>
      <c r="T279" s="123"/>
      <c r="U279" s="123"/>
      <c r="V279" s="123"/>
      <c r="W279" s="123"/>
      <c r="X279" s="123"/>
      <c r="Y279" s="123"/>
      <c r="Z279" s="123"/>
    </row>
    <row r="280" spans="1:26" ht="15.75" customHeight="1" x14ac:dyDescent="0.35">
      <c r="A280" s="2"/>
      <c r="B280" s="1"/>
      <c r="C280" s="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23"/>
      <c r="T280" s="123"/>
      <c r="U280" s="123"/>
      <c r="V280" s="123"/>
      <c r="W280" s="123"/>
      <c r="X280" s="123"/>
      <c r="Y280" s="123"/>
      <c r="Z280" s="123"/>
    </row>
    <row r="281" spans="1:26" ht="15.75" customHeight="1" x14ac:dyDescent="0.35">
      <c r="A281" s="2"/>
      <c r="B281" s="1"/>
      <c r="C281" s="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23"/>
      <c r="T281" s="123"/>
      <c r="U281" s="123"/>
      <c r="V281" s="123"/>
      <c r="W281" s="123"/>
      <c r="X281" s="123"/>
      <c r="Y281" s="123"/>
      <c r="Z281" s="123"/>
    </row>
    <row r="282" spans="1:26" ht="15.75" customHeight="1" x14ac:dyDescent="0.35">
      <c r="A282" s="2"/>
      <c r="B282" s="1"/>
      <c r="C282" s="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23"/>
      <c r="T282" s="123"/>
      <c r="U282" s="123"/>
      <c r="V282" s="123"/>
      <c r="W282" s="123"/>
      <c r="X282" s="123"/>
      <c r="Y282" s="123"/>
      <c r="Z282" s="123"/>
    </row>
    <row r="283" spans="1:26" ht="15.75" customHeight="1" x14ac:dyDescent="0.35">
      <c r="A283" s="2"/>
      <c r="B283" s="1"/>
      <c r="C283" s="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23"/>
      <c r="T283" s="123"/>
      <c r="U283" s="123"/>
      <c r="V283" s="123"/>
      <c r="W283" s="123"/>
      <c r="X283" s="123"/>
      <c r="Y283" s="123"/>
      <c r="Z283" s="123"/>
    </row>
    <row r="284" spans="1:26" ht="15.75" customHeight="1" x14ac:dyDescent="0.35">
      <c r="A284" s="2"/>
      <c r="B284" s="1"/>
      <c r="C284" s="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23"/>
      <c r="T284" s="123"/>
      <c r="U284" s="123"/>
      <c r="V284" s="123"/>
      <c r="W284" s="123"/>
      <c r="X284" s="123"/>
      <c r="Y284" s="123"/>
      <c r="Z284" s="123"/>
    </row>
    <row r="285" spans="1:26" ht="15.75" customHeight="1" x14ac:dyDescent="0.35">
      <c r="A285" s="2"/>
      <c r="B285" s="1"/>
      <c r="C285" s="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23"/>
      <c r="T285" s="123"/>
      <c r="U285" s="123"/>
      <c r="V285" s="123"/>
      <c r="W285" s="123"/>
      <c r="X285" s="123"/>
      <c r="Y285" s="123"/>
      <c r="Z285" s="123"/>
    </row>
    <row r="286" spans="1:26" ht="15.75" customHeight="1" x14ac:dyDescent="0.35">
      <c r="A286" s="2"/>
      <c r="B286" s="1"/>
      <c r="C286" s="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23"/>
      <c r="T286" s="123"/>
      <c r="U286" s="123"/>
      <c r="V286" s="123"/>
      <c r="W286" s="123"/>
      <c r="X286" s="123"/>
      <c r="Y286" s="123"/>
      <c r="Z286" s="123"/>
    </row>
    <row r="287" spans="1:26" ht="15.75" customHeight="1" x14ac:dyDescent="0.35">
      <c r="A287" s="2"/>
      <c r="B287" s="1"/>
      <c r="C287" s="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23"/>
      <c r="T287" s="123"/>
      <c r="U287" s="123"/>
      <c r="V287" s="123"/>
      <c r="W287" s="123"/>
      <c r="X287" s="123"/>
      <c r="Y287" s="123"/>
      <c r="Z287" s="123"/>
    </row>
    <row r="288" spans="1:26" ht="15.75" customHeight="1" x14ac:dyDescent="0.35">
      <c r="A288" s="2"/>
      <c r="B288" s="1"/>
      <c r="C288" s="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23"/>
      <c r="T288" s="123"/>
      <c r="U288" s="123"/>
      <c r="V288" s="123"/>
      <c r="W288" s="123"/>
      <c r="X288" s="123"/>
      <c r="Y288" s="123"/>
      <c r="Z288" s="123"/>
    </row>
    <row r="289" spans="1:26" ht="15.75" customHeight="1" x14ac:dyDescent="0.35">
      <c r="A289" s="2"/>
      <c r="B289" s="1"/>
      <c r="C289" s="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23"/>
      <c r="T289" s="123"/>
      <c r="U289" s="123"/>
      <c r="V289" s="123"/>
      <c r="W289" s="123"/>
      <c r="X289" s="123"/>
      <c r="Y289" s="123"/>
      <c r="Z289" s="123"/>
    </row>
    <row r="290" spans="1:26" ht="15.75" customHeight="1" x14ac:dyDescent="0.35">
      <c r="A290" s="2"/>
      <c r="B290" s="1"/>
      <c r="C290" s="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23"/>
      <c r="T290" s="123"/>
      <c r="U290" s="123"/>
      <c r="V290" s="123"/>
      <c r="W290" s="123"/>
      <c r="X290" s="123"/>
      <c r="Y290" s="123"/>
      <c r="Z290" s="123"/>
    </row>
    <row r="291" spans="1:26" ht="15.75" customHeight="1" x14ac:dyDescent="0.35">
      <c r="A291" s="2"/>
      <c r="B291" s="1"/>
      <c r="C291" s="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23"/>
      <c r="T291" s="123"/>
      <c r="U291" s="123"/>
      <c r="V291" s="123"/>
      <c r="W291" s="123"/>
      <c r="X291" s="123"/>
      <c r="Y291" s="123"/>
      <c r="Z291" s="123"/>
    </row>
    <row r="292" spans="1:26" ht="15.75" customHeight="1" x14ac:dyDescent="0.35">
      <c r="A292" s="2"/>
      <c r="B292" s="1"/>
      <c r="C292" s="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23"/>
      <c r="T292" s="123"/>
      <c r="U292" s="123"/>
      <c r="V292" s="123"/>
      <c r="W292" s="123"/>
      <c r="X292" s="123"/>
      <c r="Y292" s="123"/>
      <c r="Z292" s="123"/>
    </row>
    <row r="293" spans="1:26" ht="15.75" customHeight="1" x14ac:dyDescent="0.35">
      <c r="A293" s="2"/>
      <c r="B293" s="1"/>
      <c r="C293" s="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23"/>
      <c r="T293" s="123"/>
      <c r="U293" s="123"/>
      <c r="V293" s="123"/>
      <c r="W293" s="123"/>
      <c r="X293" s="123"/>
      <c r="Y293" s="123"/>
      <c r="Z293" s="123"/>
    </row>
    <row r="294" spans="1:26" ht="15.75" customHeight="1" x14ac:dyDescent="0.35">
      <c r="A294" s="2"/>
      <c r="B294" s="1"/>
      <c r="C294" s="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23"/>
      <c r="T294" s="123"/>
      <c r="U294" s="123"/>
      <c r="V294" s="123"/>
      <c r="W294" s="123"/>
      <c r="X294" s="123"/>
      <c r="Y294" s="123"/>
      <c r="Z294" s="123"/>
    </row>
    <row r="295" spans="1:26" ht="15.75" customHeight="1" x14ac:dyDescent="0.35">
      <c r="A295" s="2"/>
      <c r="B295" s="1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23"/>
      <c r="T295" s="123"/>
      <c r="U295" s="123"/>
      <c r="V295" s="123"/>
      <c r="W295" s="123"/>
      <c r="X295" s="123"/>
      <c r="Y295" s="123"/>
      <c r="Z295" s="123"/>
    </row>
    <row r="296" spans="1:26" ht="15.75" customHeight="1" x14ac:dyDescent="0.35">
      <c r="A296" s="2"/>
      <c r="B296" s="1"/>
      <c r="C296" s="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23"/>
      <c r="T296" s="123"/>
      <c r="U296" s="123"/>
      <c r="V296" s="123"/>
      <c r="W296" s="123"/>
      <c r="X296" s="123"/>
      <c r="Y296" s="123"/>
      <c r="Z296" s="123"/>
    </row>
    <row r="297" spans="1:26" ht="15.75" customHeight="1" x14ac:dyDescent="0.35">
      <c r="A297" s="2"/>
      <c r="B297" s="1"/>
      <c r="C297" s="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23"/>
      <c r="T297" s="123"/>
      <c r="U297" s="123"/>
      <c r="V297" s="123"/>
      <c r="W297" s="123"/>
      <c r="X297" s="123"/>
      <c r="Y297" s="123"/>
      <c r="Z297" s="123"/>
    </row>
    <row r="298" spans="1:26" ht="15.75" customHeight="1" x14ac:dyDescent="0.35">
      <c r="A298" s="2"/>
      <c r="B298" s="1"/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23"/>
      <c r="T298" s="123"/>
      <c r="U298" s="123"/>
      <c r="V298" s="123"/>
      <c r="W298" s="123"/>
      <c r="X298" s="123"/>
      <c r="Y298" s="123"/>
      <c r="Z298" s="123"/>
    </row>
    <row r="299" spans="1:26" ht="15.75" customHeight="1" x14ac:dyDescent="0.35">
      <c r="A299" s="2"/>
      <c r="B299" s="1"/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23"/>
      <c r="T299" s="123"/>
      <c r="U299" s="123"/>
      <c r="V299" s="123"/>
      <c r="W299" s="123"/>
      <c r="X299" s="123"/>
      <c r="Y299" s="123"/>
      <c r="Z299" s="123"/>
    </row>
    <row r="300" spans="1:26" ht="15.75" customHeight="1" x14ac:dyDescent="0.35">
      <c r="A300" s="2"/>
      <c r="B300" s="1"/>
      <c r="C300" s="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23"/>
      <c r="T300" s="123"/>
      <c r="U300" s="123"/>
      <c r="V300" s="123"/>
      <c r="W300" s="123"/>
      <c r="X300" s="123"/>
      <c r="Y300" s="123"/>
      <c r="Z300" s="123"/>
    </row>
    <row r="301" spans="1:26" ht="15.75" customHeight="1" x14ac:dyDescent="0.35">
      <c r="A301" s="2"/>
      <c r="B301" s="1"/>
      <c r="C301" s="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23"/>
      <c r="T301" s="123"/>
      <c r="U301" s="123"/>
      <c r="V301" s="123"/>
      <c r="W301" s="123"/>
      <c r="X301" s="123"/>
      <c r="Y301" s="123"/>
      <c r="Z301" s="123"/>
    </row>
    <row r="302" spans="1:26" ht="15.75" customHeight="1" x14ac:dyDescent="0.35">
      <c r="A302" s="2"/>
      <c r="B302" s="1"/>
      <c r="C302" s="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23"/>
      <c r="T302" s="123"/>
      <c r="U302" s="123"/>
      <c r="V302" s="123"/>
      <c r="W302" s="123"/>
      <c r="X302" s="123"/>
      <c r="Y302" s="123"/>
      <c r="Z302" s="123"/>
    </row>
    <row r="303" spans="1:26" ht="15.75" customHeight="1" x14ac:dyDescent="0.35">
      <c r="A303" s="2"/>
      <c r="B303" s="1"/>
      <c r="C303" s="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23"/>
      <c r="T303" s="123"/>
      <c r="U303" s="123"/>
      <c r="V303" s="123"/>
      <c r="W303" s="123"/>
      <c r="X303" s="123"/>
      <c r="Y303" s="123"/>
      <c r="Z303" s="123"/>
    </row>
    <row r="304" spans="1:26" ht="15.75" customHeight="1" x14ac:dyDescent="0.35">
      <c r="A304" s="2"/>
      <c r="B304" s="1"/>
      <c r="C304" s="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23"/>
      <c r="T304" s="123"/>
      <c r="U304" s="123"/>
      <c r="V304" s="123"/>
      <c r="W304" s="123"/>
      <c r="X304" s="123"/>
      <c r="Y304" s="123"/>
      <c r="Z304" s="123"/>
    </row>
    <row r="305" spans="1:26" ht="15.75" customHeight="1" x14ac:dyDescent="0.35">
      <c r="A305" s="2"/>
      <c r="B305" s="1"/>
      <c r="C305" s="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23"/>
      <c r="T305" s="123"/>
      <c r="U305" s="123"/>
      <c r="V305" s="123"/>
      <c r="W305" s="123"/>
      <c r="X305" s="123"/>
      <c r="Y305" s="123"/>
      <c r="Z305" s="123"/>
    </row>
    <row r="306" spans="1:26" ht="15.75" customHeight="1" x14ac:dyDescent="0.35">
      <c r="A306" s="2"/>
      <c r="B306" s="1"/>
      <c r="C306" s="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23"/>
      <c r="T306" s="123"/>
      <c r="U306" s="123"/>
      <c r="V306" s="123"/>
      <c r="W306" s="123"/>
      <c r="X306" s="123"/>
      <c r="Y306" s="123"/>
      <c r="Z306" s="123"/>
    </row>
    <row r="307" spans="1:26" ht="15.75" customHeight="1" x14ac:dyDescent="0.35">
      <c r="A307" s="2"/>
      <c r="B307" s="1"/>
      <c r="C307" s="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23"/>
      <c r="T307" s="123"/>
      <c r="U307" s="123"/>
      <c r="V307" s="123"/>
      <c r="W307" s="123"/>
      <c r="X307" s="123"/>
      <c r="Y307" s="123"/>
      <c r="Z307" s="123"/>
    </row>
    <row r="308" spans="1:26" ht="15.75" customHeight="1" x14ac:dyDescent="0.35">
      <c r="A308" s="2"/>
      <c r="B308" s="1"/>
      <c r="C308" s="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23"/>
      <c r="T308" s="123"/>
      <c r="U308" s="123"/>
      <c r="V308" s="123"/>
      <c r="W308" s="123"/>
      <c r="X308" s="123"/>
      <c r="Y308" s="123"/>
      <c r="Z308" s="123"/>
    </row>
    <row r="309" spans="1:26" ht="15.75" customHeight="1" x14ac:dyDescent="0.35">
      <c r="A309" s="2"/>
      <c r="B309" s="1"/>
      <c r="C309" s="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23"/>
      <c r="T309" s="123"/>
      <c r="U309" s="123"/>
      <c r="V309" s="123"/>
      <c r="W309" s="123"/>
      <c r="X309" s="123"/>
      <c r="Y309" s="123"/>
      <c r="Z309" s="123"/>
    </row>
    <row r="310" spans="1:26" ht="15.75" customHeight="1" x14ac:dyDescent="0.35">
      <c r="A310" s="2"/>
      <c r="B310" s="1"/>
      <c r="C310" s="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23"/>
      <c r="T310" s="123"/>
      <c r="U310" s="123"/>
      <c r="V310" s="123"/>
      <c r="W310" s="123"/>
      <c r="X310" s="123"/>
      <c r="Y310" s="123"/>
      <c r="Z310" s="123"/>
    </row>
    <row r="311" spans="1:26" ht="15.75" customHeight="1" x14ac:dyDescent="0.35">
      <c r="A311" s="2"/>
      <c r="B311" s="1"/>
      <c r="C311" s="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23"/>
      <c r="T311" s="123"/>
      <c r="U311" s="123"/>
      <c r="V311" s="123"/>
      <c r="W311" s="123"/>
      <c r="X311" s="123"/>
      <c r="Y311" s="123"/>
      <c r="Z311" s="123"/>
    </row>
    <row r="312" spans="1:26" ht="15.75" customHeight="1" x14ac:dyDescent="0.35">
      <c r="A312" s="2"/>
      <c r="B312" s="1"/>
      <c r="C312" s="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23"/>
      <c r="T312" s="123"/>
      <c r="U312" s="123"/>
      <c r="V312" s="123"/>
      <c r="W312" s="123"/>
      <c r="X312" s="123"/>
      <c r="Y312" s="123"/>
      <c r="Z312" s="123"/>
    </row>
    <row r="313" spans="1:26" ht="15.75" customHeight="1" x14ac:dyDescent="0.35">
      <c r="A313" s="2"/>
      <c r="B313" s="1"/>
      <c r="C313" s="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23"/>
      <c r="T313" s="123"/>
      <c r="U313" s="123"/>
      <c r="V313" s="123"/>
      <c r="W313" s="123"/>
      <c r="X313" s="123"/>
      <c r="Y313" s="123"/>
      <c r="Z313" s="123"/>
    </row>
    <row r="314" spans="1:26" ht="15.75" customHeight="1" x14ac:dyDescent="0.35">
      <c r="A314" s="2"/>
      <c r="B314" s="1"/>
      <c r="C314" s="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23"/>
      <c r="T314" s="123"/>
      <c r="U314" s="123"/>
      <c r="V314" s="123"/>
      <c r="W314" s="123"/>
      <c r="X314" s="123"/>
      <c r="Y314" s="123"/>
      <c r="Z314" s="123"/>
    </row>
    <row r="315" spans="1:26" ht="15.75" customHeight="1" x14ac:dyDescent="0.35">
      <c r="A315" s="2"/>
      <c r="B315" s="1"/>
      <c r="C315" s="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23"/>
      <c r="T315" s="123"/>
      <c r="U315" s="123"/>
      <c r="V315" s="123"/>
      <c r="W315" s="123"/>
      <c r="X315" s="123"/>
      <c r="Y315" s="123"/>
      <c r="Z315" s="123"/>
    </row>
    <row r="316" spans="1:26" ht="15.75" customHeight="1" x14ac:dyDescent="0.35">
      <c r="A316" s="2"/>
      <c r="B316" s="1"/>
      <c r="C316" s="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23"/>
      <c r="T316" s="123"/>
      <c r="U316" s="123"/>
      <c r="V316" s="123"/>
      <c r="W316" s="123"/>
      <c r="X316" s="123"/>
      <c r="Y316" s="123"/>
      <c r="Z316" s="123"/>
    </row>
    <row r="317" spans="1:26" ht="15.75" customHeight="1" x14ac:dyDescent="0.35">
      <c r="A317" s="2"/>
      <c r="B317" s="1"/>
      <c r="C317" s="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23"/>
      <c r="T317" s="123"/>
      <c r="U317" s="123"/>
      <c r="V317" s="123"/>
      <c r="W317" s="123"/>
      <c r="X317" s="123"/>
      <c r="Y317" s="123"/>
      <c r="Z317" s="123"/>
    </row>
    <row r="318" spans="1:26" ht="15.75" customHeight="1" x14ac:dyDescent="0.35">
      <c r="A318" s="2"/>
      <c r="B318" s="1"/>
      <c r="C318" s="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23"/>
      <c r="T318" s="123"/>
      <c r="U318" s="123"/>
      <c r="V318" s="123"/>
      <c r="W318" s="123"/>
      <c r="X318" s="123"/>
      <c r="Y318" s="123"/>
      <c r="Z318" s="123"/>
    </row>
    <row r="319" spans="1:26" ht="15.75" customHeight="1" x14ac:dyDescent="0.35">
      <c r="A319" s="2"/>
      <c r="B319" s="1"/>
      <c r="C319" s="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23"/>
      <c r="T319" s="123"/>
      <c r="U319" s="123"/>
      <c r="V319" s="123"/>
      <c r="W319" s="123"/>
      <c r="X319" s="123"/>
      <c r="Y319" s="123"/>
      <c r="Z319" s="123"/>
    </row>
    <row r="320" spans="1:26" ht="15.75" customHeight="1" x14ac:dyDescent="0.35">
      <c r="A320" s="2"/>
      <c r="B320" s="1"/>
      <c r="C320" s="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23"/>
      <c r="T320" s="123"/>
      <c r="U320" s="123"/>
      <c r="V320" s="123"/>
      <c r="W320" s="123"/>
      <c r="X320" s="123"/>
      <c r="Y320" s="123"/>
      <c r="Z320" s="123"/>
    </row>
    <row r="321" spans="1:26" ht="15.75" customHeight="1" x14ac:dyDescent="0.35">
      <c r="A321" s="2"/>
      <c r="B321" s="1"/>
      <c r="C321" s="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23"/>
      <c r="T321" s="123"/>
      <c r="U321" s="123"/>
      <c r="V321" s="123"/>
      <c r="W321" s="123"/>
      <c r="X321" s="123"/>
      <c r="Y321" s="123"/>
      <c r="Z321" s="123"/>
    </row>
    <row r="322" spans="1:26" ht="15.75" customHeight="1" x14ac:dyDescent="0.35">
      <c r="A322" s="2"/>
      <c r="B322" s="1"/>
      <c r="C322" s="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23"/>
      <c r="T322" s="123"/>
      <c r="U322" s="123"/>
      <c r="V322" s="123"/>
      <c r="W322" s="123"/>
      <c r="X322" s="123"/>
      <c r="Y322" s="123"/>
      <c r="Z322" s="123"/>
    </row>
    <row r="323" spans="1:26" ht="15.75" customHeight="1" x14ac:dyDescent="0.35">
      <c r="A323" s="2"/>
      <c r="B323" s="1"/>
      <c r="C323" s="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23"/>
      <c r="T323" s="123"/>
      <c r="U323" s="123"/>
      <c r="V323" s="123"/>
      <c r="W323" s="123"/>
      <c r="X323" s="123"/>
      <c r="Y323" s="123"/>
      <c r="Z323" s="123"/>
    </row>
    <row r="324" spans="1:26" ht="15.75" customHeight="1" x14ac:dyDescent="0.35">
      <c r="A324" s="2"/>
      <c r="B324" s="1"/>
      <c r="C324" s="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23"/>
      <c r="T324" s="123"/>
      <c r="U324" s="123"/>
      <c r="V324" s="123"/>
      <c r="W324" s="123"/>
      <c r="X324" s="123"/>
      <c r="Y324" s="123"/>
      <c r="Z324" s="123"/>
    </row>
    <row r="325" spans="1:26" ht="15.75" customHeight="1" x14ac:dyDescent="0.35">
      <c r="A325" s="2"/>
      <c r="B325" s="1"/>
      <c r="C325" s="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23"/>
      <c r="T325" s="123"/>
      <c r="U325" s="123"/>
      <c r="V325" s="123"/>
      <c r="W325" s="123"/>
      <c r="X325" s="123"/>
      <c r="Y325" s="123"/>
      <c r="Z325" s="123"/>
    </row>
    <row r="326" spans="1:26" ht="15.75" customHeight="1" x14ac:dyDescent="0.35">
      <c r="A326" s="2"/>
      <c r="B326" s="1"/>
      <c r="C326" s="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23"/>
      <c r="T326" s="123"/>
      <c r="U326" s="123"/>
      <c r="V326" s="123"/>
      <c r="W326" s="123"/>
      <c r="X326" s="123"/>
      <c r="Y326" s="123"/>
      <c r="Z326" s="123"/>
    </row>
    <row r="327" spans="1:26" ht="15.75" customHeight="1" x14ac:dyDescent="0.35">
      <c r="A327" s="2"/>
      <c r="B327" s="1"/>
      <c r="C327" s="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23"/>
      <c r="T327" s="123"/>
      <c r="U327" s="123"/>
      <c r="V327" s="123"/>
      <c r="W327" s="123"/>
      <c r="X327" s="123"/>
      <c r="Y327" s="123"/>
      <c r="Z327" s="123"/>
    </row>
    <row r="328" spans="1:26" ht="15.75" customHeight="1" x14ac:dyDescent="0.35">
      <c r="A328" s="2"/>
      <c r="B328" s="1"/>
      <c r="C328" s="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23"/>
      <c r="T328" s="123"/>
      <c r="U328" s="123"/>
      <c r="V328" s="123"/>
      <c r="W328" s="123"/>
      <c r="X328" s="123"/>
      <c r="Y328" s="123"/>
      <c r="Z328" s="123"/>
    </row>
    <row r="329" spans="1:26" ht="15.75" customHeight="1" x14ac:dyDescent="0.35">
      <c r="A329" s="2"/>
      <c r="B329" s="1"/>
      <c r="C329" s="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23"/>
      <c r="T329" s="123"/>
      <c r="U329" s="123"/>
      <c r="V329" s="123"/>
      <c r="W329" s="123"/>
      <c r="X329" s="123"/>
      <c r="Y329" s="123"/>
      <c r="Z329" s="123"/>
    </row>
    <row r="330" spans="1:26" ht="15.75" customHeight="1" x14ac:dyDescent="0.35">
      <c r="A330" s="2"/>
      <c r="B330" s="1"/>
      <c r="C330" s="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23"/>
      <c r="T330" s="123"/>
      <c r="U330" s="123"/>
      <c r="V330" s="123"/>
      <c r="W330" s="123"/>
      <c r="X330" s="123"/>
      <c r="Y330" s="123"/>
      <c r="Z330" s="123"/>
    </row>
    <row r="331" spans="1:26" ht="15.75" customHeight="1" x14ac:dyDescent="0.35">
      <c r="A331" s="2"/>
      <c r="B331" s="1"/>
      <c r="C331" s="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23"/>
      <c r="T331" s="123"/>
      <c r="U331" s="123"/>
      <c r="V331" s="123"/>
      <c r="W331" s="123"/>
      <c r="X331" s="123"/>
      <c r="Y331" s="123"/>
      <c r="Z331" s="123"/>
    </row>
    <row r="332" spans="1:26" ht="15.75" customHeight="1" x14ac:dyDescent="0.35">
      <c r="A332" s="2"/>
      <c r="B332" s="1"/>
      <c r="C332" s="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23"/>
      <c r="T332" s="123"/>
      <c r="U332" s="123"/>
      <c r="V332" s="123"/>
      <c r="W332" s="123"/>
      <c r="X332" s="123"/>
      <c r="Y332" s="123"/>
      <c r="Z332" s="123"/>
    </row>
    <row r="333" spans="1:26" ht="15.75" customHeight="1" x14ac:dyDescent="0.35">
      <c r="A333" s="2"/>
      <c r="B333" s="1"/>
      <c r="C333" s="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23"/>
      <c r="T333" s="123"/>
      <c r="U333" s="123"/>
      <c r="V333" s="123"/>
      <c r="W333" s="123"/>
      <c r="X333" s="123"/>
      <c r="Y333" s="123"/>
      <c r="Z333" s="123"/>
    </row>
    <row r="334" spans="1:26" ht="15.75" customHeight="1" x14ac:dyDescent="0.35">
      <c r="A334" s="2"/>
      <c r="B334" s="1"/>
      <c r="C334" s="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23"/>
      <c r="T334" s="123"/>
      <c r="U334" s="123"/>
      <c r="V334" s="123"/>
      <c r="W334" s="123"/>
      <c r="X334" s="123"/>
      <c r="Y334" s="123"/>
      <c r="Z334" s="123"/>
    </row>
    <row r="335" spans="1:26" ht="15.75" customHeight="1" x14ac:dyDescent="0.35">
      <c r="A335" s="2"/>
      <c r="B335" s="1"/>
      <c r="C335" s="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23"/>
      <c r="T335" s="123"/>
      <c r="U335" s="123"/>
      <c r="V335" s="123"/>
      <c r="W335" s="123"/>
      <c r="X335" s="123"/>
      <c r="Y335" s="123"/>
      <c r="Z335" s="123"/>
    </row>
    <row r="336" spans="1:26" ht="15.75" customHeight="1" x14ac:dyDescent="0.35">
      <c r="A336" s="2"/>
      <c r="B336" s="1"/>
      <c r="C336" s="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23"/>
      <c r="T336" s="123"/>
      <c r="U336" s="123"/>
      <c r="V336" s="123"/>
      <c r="W336" s="123"/>
      <c r="X336" s="123"/>
      <c r="Y336" s="123"/>
      <c r="Z336" s="123"/>
    </row>
    <row r="337" spans="1:26" ht="15.75" customHeight="1" x14ac:dyDescent="0.35">
      <c r="A337" s="2"/>
      <c r="B337" s="1"/>
      <c r="C337" s="3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23"/>
      <c r="T337" s="123"/>
      <c r="U337" s="123"/>
      <c r="V337" s="123"/>
      <c r="W337" s="123"/>
      <c r="X337" s="123"/>
      <c r="Y337" s="123"/>
      <c r="Z337" s="123"/>
    </row>
    <row r="338" spans="1:26" ht="15.75" customHeight="1" x14ac:dyDescent="0.35">
      <c r="A338" s="2"/>
      <c r="B338" s="1"/>
      <c r="C338" s="3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23"/>
      <c r="T338" s="123"/>
      <c r="U338" s="123"/>
      <c r="V338" s="123"/>
      <c r="W338" s="123"/>
      <c r="X338" s="123"/>
      <c r="Y338" s="123"/>
      <c r="Z338" s="123"/>
    </row>
    <row r="339" spans="1:26" ht="15.75" customHeight="1" x14ac:dyDescent="0.35">
      <c r="A339" s="2"/>
      <c r="B339" s="1"/>
      <c r="C339" s="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23"/>
      <c r="T339" s="123"/>
      <c r="U339" s="123"/>
      <c r="V339" s="123"/>
      <c r="W339" s="123"/>
      <c r="X339" s="123"/>
      <c r="Y339" s="123"/>
      <c r="Z339" s="123"/>
    </row>
    <row r="340" spans="1:26" ht="15.75" customHeight="1" x14ac:dyDescent="0.35">
      <c r="A340" s="2"/>
      <c r="B340" s="1"/>
      <c r="C340" s="3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23"/>
      <c r="T340" s="123"/>
      <c r="U340" s="123"/>
      <c r="V340" s="123"/>
      <c r="W340" s="123"/>
      <c r="X340" s="123"/>
      <c r="Y340" s="123"/>
      <c r="Z340" s="123"/>
    </row>
    <row r="341" spans="1:26" ht="15.75" customHeight="1" x14ac:dyDescent="0.35">
      <c r="A341" s="2"/>
      <c r="B341" s="1"/>
      <c r="C341" s="3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23"/>
      <c r="T341" s="123"/>
      <c r="U341" s="123"/>
      <c r="V341" s="123"/>
      <c r="W341" s="123"/>
      <c r="X341" s="123"/>
      <c r="Y341" s="123"/>
      <c r="Z341" s="123"/>
    </row>
    <row r="342" spans="1:26" ht="15.75" customHeight="1" x14ac:dyDescent="0.35">
      <c r="A342" s="2"/>
      <c r="B342" s="1"/>
      <c r="C342" s="3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23"/>
      <c r="T342" s="123"/>
      <c r="U342" s="123"/>
      <c r="V342" s="123"/>
      <c r="W342" s="123"/>
      <c r="X342" s="123"/>
      <c r="Y342" s="123"/>
      <c r="Z342" s="123"/>
    </row>
    <row r="343" spans="1:26" ht="15.75" customHeight="1" x14ac:dyDescent="0.35">
      <c r="A343" s="2"/>
      <c r="B343" s="1"/>
      <c r="C343" s="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23"/>
      <c r="T343" s="123"/>
      <c r="U343" s="123"/>
      <c r="V343" s="123"/>
      <c r="W343" s="123"/>
      <c r="X343" s="123"/>
      <c r="Y343" s="123"/>
      <c r="Z343" s="123"/>
    </row>
    <row r="344" spans="1:26" ht="15.75" customHeight="1" x14ac:dyDescent="0.35">
      <c r="A344" s="2"/>
      <c r="B344" s="1"/>
      <c r="C344" s="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23"/>
      <c r="T344" s="123"/>
      <c r="U344" s="123"/>
      <c r="V344" s="123"/>
      <c r="W344" s="123"/>
      <c r="X344" s="123"/>
      <c r="Y344" s="123"/>
      <c r="Z344" s="123"/>
    </row>
    <row r="345" spans="1:26" ht="15.75" customHeight="1" x14ac:dyDescent="0.35">
      <c r="A345" s="2"/>
      <c r="B345" s="1"/>
      <c r="C345" s="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23"/>
      <c r="T345" s="123"/>
      <c r="U345" s="123"/>
      <c r="V345" s="123"/>
      <c r="W345" s="123"/>
      <c r="X345" s="123"/>
      <c r="Y345" s="123"/>
      <c r="Z345" s="123"/>
    </row>
    <row r="346" spans="1:26" ht="15.75" customHeight="1" x14ac:dyDescent="0.35">
      <c r="A346" s="2"/>
      <c r="B346" s="1"/>
      <c r="C346" s="3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23"/>
      <c r="T346" s="123"/>
      <c r="U346" s="123"/>
      <c r="V346" s="123"/>
      <c r="W346" s="123"/>
      <c r="X346" s="123"/>
      <c r="Y346" s="123"/>
      <c r="Z346" s="123"/>
    </row>
    <row r="347" spans="1:26" ht="15.75" customHeight="1" x14ac:dyDescent="0.35">
      <c r="A347" s="2"/>
      <c r="B347" s="1"/>
      <c r="C347" s="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23"/>
      <c r="T347" s="123"/>
      <c r="U347" s="123"/>
      <c r="V347" s="123"/>
      <c r="W347" s="123"/>
      <c r="X347" s="123"/>
      <c r="Y347" s="123"/>
      <c r="Z347" s="123"/>
    </row>
    <row r="348" spans="1:26" ht="15.75" customHeight="1" x14ac:dyDescent="0.35">
      <c r="A348" s="2"/>
      <c r="B348" s="1"/>
      <c r="C348" s="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23"/>
      <c r="T348" s="123"/>
      <c r="U348" s="123"/>
      <c r="V348" s="123"/>
      <c r="W348" s="123"/>
      <c r="X348" s="123"/>
      <c r="Y348" s="123"/>
      <c r="Z348" s="123"/>
    </row>
    <row r="349" spans="1:26" ht="15.75" customHeight="1" x14ac:dyDescent="0.35">
      <c r="A349" s="2"/>
      <c r="B349" s="1"/>
      <c r="C349" s="3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23"/>
      <c r="T349" s="123"/>
      <c r="U349" s="123"/>
      <c r="V349" s="123"/>
      <c r="W349" s="123"/>
      <c r="X349" s="123"/>
      <c r="Y349" s="123"/>
      <c r="Z349" s="123"/>
    </row>
    <row r="350" spans="1:26" ht="15.75" customHeight="1" x14ac:dyDescent="0.35">
      <c r="A350" s="2"/>
      <c r="B350" s="1"/>
      <c r="C350" s="3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23"/>
      <c r="T350" s="123"/>
      <c r="U350" s="123"/>
      <c r="V350" s="123"/>
      <c r="W350" s="123"/>
      <c r="X350" s="123"/>
      <c r="Y350" s="123"/>
      <c r="Z350" s="123"/>
    </row>
    <row r="351" spans="1:26" ht="15.75" customHeight="1" x14ac:dyDescent="0.35">
      <c r="A351" s="2"/>
      <c r="B351" s="1"/>
      <c r="C351" s="3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23"/>
      <c r="T351" s="123"/>
      <c r="U351" s="123"/>
      <c r="V351" s="123"/>
      <c r="W351" s="123"/>
      <c r="X351" s="123"/>
      <c r="Y351" s="123"/>
      <c r="Z351" s="123"/>
    </row>
    <row r="352" spans="1:26" ht="15.75" customHeight="1" x14ac:dyDescent="0.35">
      <c r="A352" s="2"/>
      <c r="B352" s="1"/>
      <c r="C352" s="3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23"/>
      <c r="T352" s="123"/>
      <c r="U352" s="123"/>
      <c r="V352" s="123"/>
      <c r="W352" s="123"/>
      <c r="X352" s="123"/>
      <c r="Y352" s="123"/>
      <c r="Z352" s="123"/>
    </row>
    <row r="353" spans="1:26" ht="15.75" customHeight="1" x14ac:dyDescent="0.35">
      <c r="A353" s="2"/>
      <c r="B353" s="1"/>
      <c r="C353" s="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23"/>
      <c r="T353" s="123"/>
      <c r="U353" s="123"/>
      <c r="V353" s="123"/>
      <c r="W353" s="123"/>
      <c r="X353" s="123"/>
      <c r="Y353" s="123"/>
      <c r="Z353" s="123"/>
    </row>
    <row r="354" spans="1:26" ht="15.75" customHeight="1" x14ac:dyDescent="0.35">
      <c r="A354" s="2"/>
      <c r="B354" s="1"/>
      <c r="C354" s="3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23"/>
      <c r="T354" s="123"/>
      <c r="U354" s="123"/>
      <c r="V354" s="123"/>
      <c r="W354" s="123"/>
      <c r="X354" s="123"/>
      <c r="Y354" s="123"/>
      <c r="Z354" s="123"/>
    </row>
    <row r="355" spans="1:26" ht="15.75" customHeight="1" x14ac:dyDescent="0.35">
      <c r="A355" s="2"/>
      <c r="B355" s="1"/>
      <c r="C355" s="3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23"/>
      <c r="T355" s="123"/>
      <c r="U355" s="123"/>
      <c r="V355" s="123"/>
      <c r="W355" s="123"/>
      <c r="X355" s="123"/>
      <c r="Y355" s="123"/>
      <c r="Z355" s="123"/>
    </row>
    <row r="356" spans="1:26" ht="15.75" customHeight="1" x14ac:dyDescent="0.35">
      <c r="A356" s="2"/>
      <c r="B356" s="1"/>
      <c r="C356" s="3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23"/>
      <c r="T356" s="123"/>
      <c r="U356" s="123"/>
      <c r="V356" s="123"/>
      <c r="W356" s="123"/>
      <c r="X356" s="123"/>
      <c r="Y356" s="123"/>
      <c r="Z356" s="123"/>
    </row>
    <row r="357" spans="1:26" ht="15.75" customHeight="1" x14ac:dyDescent="0.35">
      <c r="A357" s="2"/>
      <c r="B357" s="1"/>
      <c r="C357" s="3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23"/>
      <c r="T357" s="123"/>
      <c r="U357" s="123"/>
      <c r="V357" s="123"/>
      <c r="W357" s="123"/>
      <c r="X357" s="123"/>
      <c r="Y357" s="123"/>
      <c r="Z357" s="123"/>
    </row>
    <row r="358" spans="1:26" ht="15.75" customHeight="1" x14ac:dyDescent="0.35">
      <c r="A358" s="2"/>
      <c r="B358" s="1"/>
      <c r="C358" s="3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23"/>
      <c r="T358" s="123"/>
      <c r="U358" s="123"/>
      <c r="V358" s="123"/>
      <c r="W358" s="123"/>
      <c r="X358" s="123"/>
      <c r="Y358" s="123"/>
      <c r="Z358" s="123"/>
    </row>
    <row r="359" spans="1:26" ht="15.75" customHeight="1" x14ac:dyDescent="0.35">
      <c r="A359" s="2"/>
      <c r="B359" s="1"/>
      <c r="C359" s="3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23"/>
      <c r="T359" s="123"/>
      <c r="U359" s="123"/>
      <c r="V359" s="123"/>
      <c r="W359" s="123"/>
      <c r="X359" s="123"/>
      <c r="Y359" s="123"/>
      <c r="Z359" s="123"/>
    </row>
    <row r="360" spans="1:26" ht="15.75" customHeight="1" x14ac:dyDescent="0.35">
      <c r="A360" s="2"/>
      <c r="B360" s="1"/>
      <c r="C360" s="3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23"/>
      <c r="T360" s="123"/>
      <c r="U360" s="123"/>
      <c r="V360" s="123"/>
      <c r="W360" s="123"/>
      <c r="X360" s="123"/>
      <c r="Y360" s="123"/>
      <c r="Z360" s="123"/>
    </row>
    <row r="361" spans="1:26" ht="15.75" customHeight="1" x14ac:dyDescent="0.35">
      <c r="A361" s="2"/>
      <c r="B361" s="1"/>
      <c r="C361" s="3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23"/>
      <c r="T361" s="123"/>
      <c r="U361" s="123"/>
      <c r="V361" s="123"/>
      <c r="W361" s="123"/>
      <c r="X361" s="123"/>
      <c r="Y361" s="123"/>
      <c r="Z361" s="123"/>
    </row>
    <row r="362" spans="1:26" ht="15.75" customHeight="1" x14ac:dyDescent="0.35">
      <c r="A362" s="2"/>
      <c r="B362" s="1"/>
      <c r="C362" s="3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23"/>
      <c r="T362" s="123"/>
      <c r="U362" s="123"/>
      <c r="V362" s="123"/>
      <c r="W362" s="123"/>
      <c r="X362" s="123"/>
      <c r="Y362" s="123"/>
      <c r="Z362" s="123"/>
    </row>
    <row r="363" spans="1:26" ht="15.75" customHeight="1" x14ac:dyDescent="0.35">
      <c r="A363" s="2"/>
      <c r="B363" s="1"/>
      <c r="C363" s="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23"/>
      <c r="T363" s="123"/>
      <c r="U363" s="123"/>
      <c r="V363" s="123"/>
      <c r="W363" s="123"/>
      <c r="X363" s="123"/>
      <c r="Y363" s="123"/>
      <c r="Z363" s="123"/>
    </row>
    <row r="364" spans="1:26" ht="15.75" customHeight="1" x14ac:dyDescent="0.35">
      <c r="A364" s="2"/>
      <c r="B364" s="1"/>
      <c r="C364" s="3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23"/>
      <c r="T364" s="123"/>
      <c r="U364" s="123"/>
      <c r="V364" s="123"/>
      <c r="W364" s="123"/>
      <c r="X364" s="123"/>
      <c r="Y364" s="123"/>
      <c r="Z364" s="123"/>
    </row>
    <row r="365" spans="1:26" ht="15.75" customHeight="1" x14ac:dyDescent="0.35">
      <c r="A365" s="2"/>
      <c r="B365" s="1"/>
      <c r="C365" s="3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23"/>
      <c r="T365" s="123"/>
      <c r="U365" s="123"/>
      <c r="V365" s="123"/>
      <c r="W365" s="123"/>
      <c r="X365" s="123"/>
      <c r="Y365" s="123"/>
      <c r="Z365" s="123"/>
    </row>
    <row r="366" spans="1:26" ht="15.75" customHeight="1" x14ac:dyDescent="0.35">
      <c r="A366" s="2"/>
      <c r="B366" s="1"/>
      <c r="C366" s="3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23"/>
      <c r="T366" s="123"/>
      <c r="U366" s="123"/>
      <c r="V366" s="123"/>
      <c r="W366" s="123"/>
      <c r="X366" s="123"/>
      <c r="Y366" s="123"/>
      <c r="Z366" s="123"/>
    </row>
    <row r="367" spans="1:26" ht="15.75" customHeight="1" x14ac:dyDescent="0.35">
      <c r="A367" s="2"/>
      <c r="B367" s="1"/>
      <c r="C367" s="3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23"/>
      <c r="T367" s="123"/>
      <c r="U367" s="123"/>
      <c r="V367" s="123"/>
      <c r="W367" s="123"/>
      <c r="X367" s="123"/>
      <c r="Y367" s="123"/>
      <c r="Z367" s="123"/>
    </row>
    <row r="368" spans="1:26" ht="15.75" customHeight="1" x14ac:dyDescent="0.35">
      <c r="A368" s="2"/>
      <c r="B368" s="1"/>
      <c r="C368" s="3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23"/>
      <c r="T368" s="123"/>
      <c r="U368" s="123"/>
      <c r="V368" s="123"/>
      <c r="W368" s="123"/>
      <c r="X368" s="123"/>
      <c r="Y368" s="123"/>
      <c r="Z368" s="123"/>
    </row>
    <row r="369" spans="1:26" ht="15.75" customHeight="1" x14ac:dyDescent="0.35">
      <c r="A369" s="2"/>
      <c r="B369" s="1"/>
      <c r="C369" s="3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23"/>
      <c r="T369" s="123"/>
      <c r="U369" s="123"/>
      <c r="V369" s="123"/>
      <c r="W369" s="123"/>
      <c r="X369" s="123"/>
      <c r="Y369" s="123"/>
      <c r="Z369" s="123"/>
    </row>
    <row r="370" spans="1:26" ht="15.75" customHeight="1" x14ac:dyDescent="0.35">
      <c r="A370" s="2"/>
      <c r="B370" s="1"/>
      <c r="C370" s="3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23"/>
      <c r="T370" s="123"/>
      <c r="U370" s="123"/>
      <c r="V370" s="123"/>
      <c r="W370" s="123"/>
      <c r="X370" s="123"/>
      <c r="Y370" s="123"/>
      <c r="Z370" s="123"/>
    </row>
    <row r="371" spans="1:26" ht="15.75" customHeight="1" x14ac:dyDescent="0.35">
      <c r="A371" s="2"/>
      <c r="B371" s="1"/>
      <c r="C371" s="3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23"/>
      <c r="T371" s="123"/>
      <c r="U371" s="123"/>
      <c r="V371" s="123"/>
      <c r="W371" s="123"/>
      <c r="X371" s="123"/>
      <c r="Y371" s="123"/>
      <c r="Z371" s="123"/>
    </row>
    <row r="372" spans="1:26" ht="15.75" customHeight="1" x14ac:dyDescent="0.35">
      <c r="A372" s="2"/>
      <c r="B372" s="1"/>
      <c r="C372" s="3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23"/>
      <c r="T372" s="123"/>
      <c r="U372" s="123"/>
      <c r="V372" s="123"/>
      <c r="W372" s="123"/>
      <c r="X372" s="123"/>
      <c r="Y372" s="123"/>
      <c r="Z372" s="123"/>
    </row>
    <row r="373" spans="1:26" ht="15.75" customHeight="1" x14ac:dyDescent="0.35">
      <c r="A373" s="2"/>
      <c r="B373" s="1"/>
      <c r="C373" s="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23"/>
      <c r="T373" s="123"/>
      <c r="U373" s="123"/>
      <c r="V373" s="123"/>
      <c r="W373" s="123"/>
      <c r="X373" s="123"/>
      <c r="Y373" s="123"/>
      <c r="Z373" s="123"/>
    </row>
    <row r="374" spans="1:26" ht="15.75" customHeight="1" x14ac:dyDescent="0.35">
      <c r="A374" s="2"/>
      <c r="B374" s="1"/>
      <c r="C374" s="3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23"/>
      <c r="T374" s="123"/>
      <c r="U374" s="123"/>
      <c r="V374" s="123"/>
      <c r="W374" s="123"/>
      <c r="X374" s="123"/>
      <c r="Y374" s="123"/>
      <c r="Z374" s="123"/>
    </row>
    <row r="375" spans="1:26" ht="15.75" customHeight="1" x14ac:dyDescent="0.35">
      <c r="A375" s="2"/>
      <c r="B375" s="1"/>
      <c r="C375" s="3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23"/>
      <c r="T375" s="123"/>
      <c r="U375" s="123"/>
      <c r="V375" s="123"/>
      <c r="W375" s="123"/>
      <c r="X375" s="123"/>
      <c r="Y375" s="123"/>
      <c r="Z375" s="123"/>
    </row>
    <row r="376" spans="1:26" ht="15.75" customHeight="1" x14ac:dyDescent="0.35">
      <c r="A376" s="2"/>
      <c r="B376" s="1"/>
      <c r="C376" s="3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23"/>
      <c r="T376" s="123"/>
      <c r="U376" s="123"/>
      <c r="V376" s="123"/>
      <c r="W376" s="123"/>
      <c r="X376" s="123"/>
      <c r="Y376" s="123"/>
      <c r="Z376" s="123"/>
    </row>
    <row r="377" spans="1:26" ht="15.75" customHeight="1" x14ac:dyDescent="0.35">
      <c r="A377" s="2"/>
      <c r="B377" s="1"/>
      <c r="C377" s="3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23"/>
      <c r="T377" s="123"/>
      <c r="U377" s="123"/>
      <c r="V377" s="123"/>
      <c r="W377" s="123"/>
      <c r="X377" s="123"/>
      <c r="Y377" s="123"/>
      <c r="Z377" s="123"/>
    </row>
    <row r="378" spans="1:26" ht="15.75" customHeight="1" x14ac:dyDescent="0.35">
      <c r="A378" s="2"/>
      <c r="B378" s="1"/>
      <c r="C378" s="3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23"/>
      <c r="T378" s="123"/>
      <c r="U378" s="123"/>
      <c r="V378" s="123"/>
      <c r="W378" s="123"/>
      <c r="X378" s="123"/>
      <c r="Y378" s="123"/>
      <c r="Z378" s="123"/>
    </row>
    <row r="379" spans="1:26" ht="15.75" customHeight="1" x14ac:dyDescent="0.35">
      <c r="A379" s="2"/>
      <c r="B379" s="1"/>
      <c r="C379" s="3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23"/>
      <c r="T379" s="123"/>
      <c r="U379" s="123"/>
      <c r="V379" s="123"/>
      <c r="W379" s="123"/>
      <c r="X379" s="123"/>
      <c r="Y379" s="123"/>
      <c r="Z379" s="123"/>
    </row>
    <row r="380" spans="1:26" ht="15.75" customHeight="1" x14ac:dyDescent="0.35">
      <c r="A380" s="2"/>
      <c r="B380" s="1"/>
      <c r="C380" s="3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23"/>
      <c r="T380" s="123"/>
      <c r="U380" s="123"/>
      <c r="V380" s="123"/>
      <c r="W380" s="123"/>
      <c r="X380" s="123"/>
      <c r="Y380" s="123"/>
      <c r="Z380" s="123"/>
    </row>
    <row r="381" spans="1:26" ht="15.75" customHeight="1" x14ac:dyDescent="0.35">
      <c r="A381" s="2"/>
      <c r="B381" s="1"/>
      <c r="C381" s="3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23"/>
      <c r="T381" s="123"/>
      <c r="U381" s="123"/>
      <c r="V381" s="123"/>
      <c r="W381" s="123"/>
      <c r="X381" s="123"/>
      <c r="Y381" s="123"/>
      <c r="Z381" s="123"/>
    </row>
    <row r="382" spans="1:26" ht="15.75" customHeight="1" x14ac:dyDescent="0.35">
      <c r="A382" s="2"/>
      <c r="B382" s="1"/>
      <c r="C382" s="3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23"/>
      <c r="T382" s="123"/>
      <c r="U382" s="123"/>
      <c r="V382" s="123"/>
      <c r="W382" s="123"/>
      <c r="X382" s="123"/>
      <c r="Y382" s="123"/>
      <c r="Z382" s="123"/>
    </row>
    <row r="383" spans="1:26" ht="15.75" customHeight="1" x14ac:dyDescent="0.35">
      <c r="A383" s="2"/>
      <c r="B383" s="1"/>
      <c r="C383" s="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23"/>
      <c r="T383" s="123"/>
      <c r="U383" s="123"/>
      <c r="V383" s="123"/>
      <c r="W383" s="123"/>
      <c r="X383" s="123"/>
      <c r="Y383" s="123"/>
      <c r="Z383" s="123"/>
    </row>
    <row r="384" spans="1:26" ht="15.75" customHeight="1" x14ac:dyDescent="0.35">
      <c r="A384" s="2"/>
      <c r="B384" s="1"/>
      <c r="C384" s="3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23"/>
      <c r="T384" s="123"/>
      <c r="U384" s="123"/>
      <c r="V384" s="123"/>
      <c r="W384" s="123"/>
      <c r="X384" s="123"/>
      <c r="Y384" s="123"/>
      <c r="Z384" s="123"/>
    </row>
    <row r="385" spans="1:26" ht="15.75" customHeight="1" x14ac:dyDescent="0.35">
      <c r="A385" s="2"/>
      <c r="B385" s="1"/>
      <c r="C385" s="3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23"/>
      <c r="T385" s="123"/>
      <c r="U385" s="123"/>
      <c r="V385" s="123"/>
      <c r="W385" s="123"/>
      <c r="X385" s="123"/>
      <c r="Y385" s="123"/>
      <c r="Z385" s="123"/>
    </row>
    <row r="386" spans="1:26" ht="15.75" customHeight="1" x14ac:dyDescent="0.35">
      <c r="A386" s="2"/>
      <c r="B386" s="1"/>
      <c r="C386" s="3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23"/>
      <c r="T386" s="123"/>
      <c r="U386" s="123"/>
      <c r="V386" s="123"/>
      <c r="W386" s="123"/>
      <c r="X386" s="123"/>
      <c r="Y386" s="123"/>
      <c r="Z386" s="123"/>
    </row>
    <row r="387" spans="1:26" ht="15.75" customHeight="1" x14ac:dyDescent="0.35">
      <c r="A387" s="2"/>
      <c r="B387" s="1"/>
      <c r="C387" s="3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23"/>
      <c r="T387" s="123"/>
      <c r="U387" s="123"/>
      <c r="V387" s="123"/>
      <c r="W387" s="123"/>
      <c r="X387" s="123"/>
      <c r="Y387" s="123"/>
      <c r="Z387" s="123"/>
    </row>
    <row r="388" spans="1:26" ht="15.75" customHeight="1" x14ac:dyDescent="0.35">
      <c r="A388" s="2"/>
      <c r="B388" s="1"/>
      <c r="C388" s="3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23"/>
      <c r="T388" s="123"/>
      <c r="U388" s="123"/>
      <c r="V388" s="123"/>
      <c r="W388" s="123"/>
      <c r="X388" s="123"/>
      <c r="Y388" s="123"/>
      <c r="Z388" s="123"/>
    </row>
    <row r="389" spans="1:26" ht="15.75" customHeight="1" x14ac:dyDescent="0.35">
      <c r="A389" s="2"/>
      <c r="B389" s="1"/>
      <c r="C389" s="3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23"/>
      <c r="T389" s="123"/>
      <c r="U389" s="123"/>
      <c r="V389" s="123"/>
      <c r="W389" s="123"/>
      <c r="X389" s="123"/>
      <c r="Y389" s="123"/>
      <c r="Z389" s="123"/>
    </row>
    <row r="390" spans="1:26" ht="15.75" customHeight="1" x14ac:dyDescent="0.35">
      <c r="A390" s="2"/>
      <c r="B390" s="1"/>
      <c r="C390" s="3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23"/>
      <c r="T390" s="123"/>
      <c r="U390" s="123"/>
      <c r="V390" s="123"/>
      <c r="W390" s="123"/>
      <c r="X390" s="123"/>
      <c r="Y390" s="123"/>
      <c r="Z390" s="123"/>
    </row>
    <row r="391" spans="1:26" ht="15.75" customHeight="1" x14ac:dyDescent="0.35">
      <c r="A391" s="2"/>
      <c r="B391" s="1"/>
      <c r="C391" s="3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23"/>
      <c r="T391" s="123"/>
      <c r="U391" s="123"/>
      <c r="V391" s="123"/>
      <c r="W391" s="123"/>
      <c r="X391" s="123"/>
      <c r="Y391" s="123"/>
      <c r="Z391" s="123"/>
    </row>
    <row r="392" spans="1:26" ht="15.75" customHeight="1" x14ac:dyDescent="0.35">
      <c r="A392" s="2"/>
      <c r="B392" s="1"/>
      <c r="C392" s="3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23"/>
      <c r="T392" s="123"/>
      <c r="U392" s="123"/>
      <c r="V392" s="123"/>
      <c r="W392" s="123"/>
      <c r="X392" s="123"/>
      <c r="Y392" s="123"/>
      <c r="Z392" s="123"/>
    </row>
    <row r="393" spans="1:26" ht="15.75" customHeight="1" x14ac:dyDescent="0.35">
      <c r="A393" s="2"/>
      <c r="B393" s="1"/>
      <c r="C393" s="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23"/>
      <c r="T393" s="123"/>
      <c r="U393" s="123"/>
      <c r="V393" s="123"/>
      <c r="W393" s="123"/>
      <c r="X393" s="123"/>
      <c r="Y393" s="123"/>
      <c r="Z393" s="123"/>
    </row>
    <row r="394" spans="1:26" ht="15.75" customHeight="1" x14ac:dyDescent="0.35">
      <c r="A394" s="2"/>
      <c r="B394" s="1"/>
      <c r="C394" s="3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23"/>
      <c r="T394" s="123"/>
      <c r="U394" s="123"/>
      <c r="V394" s="123"/>
      <c r="W394" s="123"/>
      <c r="X394" s="123"/>
      <c r="Y394" s="123"/>
      <c r="Z394" s="123"/>
    </row>
    <row r="395" spans="1:26" ht="15.75" customHeight="1" x14ac:dyDescent="0.35">
      <c r="A395" s="2"/>
      <c r="B395" s="1"/>
      <c r="C395" s="3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23"/>
      <c r="T395" s="123"/>
      <c r="U395" s="123"/>
      <c r="V395" s="123"/>
      <c r="W395" s="123"/>
      <c r="X395" s="123"/>
      <c r="Y395" s="123"/>
      <c r="Z395" s="123"/>
    </row>
    <row r="396" spans="1:26" ht="15.75" customHeight="1" x14ac:dyDescent="0.35">
      <c r="A396" s="2"/>
      <c r="B396" s="1"/>
      <c r="C396" s="3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23"/>
      <c r="T396" s="123"/>
      <c r="U396" s="123"/>
      <c r="V396" s="123"/>
      <c r="W396" s="123"/>
      <c r="X396" s="123"/>
      <c r="Y396" s="123"/>
      <c r="Z396" s="123"/>
    </row>
    <row r="397" spans="1:26" ht="15.75" customHeight="1" x14ac:dyDescent="0.35">
      <c r="A397" s="2"/>
      <c r="B397" s="1"/>
      <c r="C397" s="3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23"/>
      <c r="T397" s="123"/>
      <c r="U397" s="123"/>
      <c r="V397" s="123"/>
      <c r="W397" s="123"/>
      <c r="X397" s="123"/>
      <c r="Y397" s="123"/>
      <c r="Z397" s="123"/>
    </row>
    <row r="398" spans="1:26" ht="15.75" customHeight="1" x14ac:dyDescent="0.35">
      <c r="A398" s="2"/>
      <c r="B398" s="1"/>
      <c r="C398" s="3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23"/>
      <c r="T398" s="123"/>
      <c r="U398" s="123"/>
      <c r="V398" s="123"/>
      <c r="W398" s="123"/>
      <c r="X398" s="123"/>
      <c r="Y398" s="123"/>
      <c r="Z398" s="123"/>
    </row>
    <row r="399" spans="1:26" ht="15.75" customHeight="1" x14ac:dyDescent="0.35">
      <c r="A399" s="2"/>
      <c r="B399" s="1"/>
      <c r="C399" s="3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23"/>
      <c r="T399" s="123"/>
      <c r="U399" s="123"/>
      <c r="V399" s="123"/>
      <c r="W399" s="123"/>
      <c r="X399" s="123"/>
      <c r="Y399" s="123"/>
      <c r="Z399" s="123"/>
    </row>
    <row r="400" spans="1:26" ht="15.75" customHeight="1" x14ac:dyDescent="0.35">
      <c r="A400" s="2"/>
      <c r="B400" s="1"/>
      <c r="C400" s="3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23"/>
      <c r="T400" s="123"/>
      <c r="U400" s="123"/>
      <c r="V400" s="123"/>
      <c r="W400" s="123"/>
      <c r="X400" s="123"/>
      <c r="Y400" s="123"/>
      <c r="Z400" s="123"/>
    </row>
    <row r="401" spans="1:26" ht="15.75" customHeight="1" x14ac:dyDescent="0.35">
      <c r="A401" s="2"/>
      <c r="B401" s="1"/>
      <c r="C401" s="3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23"/>
      <c r="T401" s="123"/>
      <c r="U401" s="123"/>
      <c r="V401" s="123"/>
      <c r="W401" s="123"/>
      <c r="X401" s="123"/>
      <c r="Y401" s="123"/>
      <c r="Z401" s="123"/>
    </row>
    <row r="402" spans="1:26" ht="15.75" customHeight="1" x14ac:dyDescent="0.35">
      <c r="A402" s="2"/>
      <c r="B402" s="1"/>
      <c r="C402" s="3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23"/>
      <c r="T402" s="123"/>
      <c r="U402" s="123"/>
      <c r="V402" s="123"/>
      <c r="W402" s="123"/>
      <c r="X402" s="123"/>
      <c r="Y402" s="123"/>
      <c r="Z402" s="123"/>
    </row>
    <row r="403" spans="1:26" ht="15.75" customHeight="1" x14ac:dyDescent="0.35">
      <c r="A403" s="2"/>
      <c r="B403" s="1"/>
      <c r="C403" s="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23"/>
      <c r="T403" s="123"/>
      <c r="U403" s="123"/>
      <c r="V403" s="123"/>
      <c r="W403" s="123"/>
      <c r="X403" s="123"/>
      <c r="Y403" s="123"/>
      <c r="Z403" s="123"/>
    </row>
    <row r="404" spans="1:26" ht="15.75" customHeight="1" x14ac:dyDescent="0.35">
      <c r="A404" s="2"/>
      <c r="B404" s="1"/>
      <c r="C404" s="3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23"/>
      <c r="T404" s="123"/>
      <c r="U404" s="123"/>
      <c r="V404" s="123"/>
      <c r="W404" s="123"/>
      <c r="X404" s="123"/>
      <c r="Y404" s="123"/>
      <c r="Z404" s="123"/>
    </row>
    <row r="405" spans="1:26" ht="15.75" customHeight="1" x14ac:dyDescent="0.35">
      <c r="A405" s="2"/>
      <c r="B405" s="1"/>
      <c r="C405" s="3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23"/>
      <c r="T405" s="123"/>
      <c r="U405" s="123"/>
      <c r="V405" s="123"/>
      <c r="W405" s="123"/>
      <c r="X405" s="123"/>
      <c r="Y405" s="123"/>
      <c r="Z405" s="123"/>
    </row>
    <row r="406" spans="1:26" ht="15.75" customHeight="1" x14ac:dyDescent="0.35">
      <c r="A406" s="2"/>
      <c r="B406" s="1"/>
      <c r="C406" s="3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23"/>
      <c r="T406" s="123"/>
      <c r="U406" s="123"/>
      <c r="V406" s="123"/>
      <c r="W406" s="123"/>
      <c r="X406" s="123"/>
      <c r="Y406" s="123"/>
      <c r="Z406" s="123"/>
    </row>
    <row r="407" spans="1:26" ht="15.75" customHeight="1" x14ac:dyDescent="0.35">
      <c r="A407" s="2"/>
      <c r="B407" s="1"/>
      <c r="C407" s="3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23"/>
      <c r="T407" s="123"/>
      <c r="U407" s="123"/>
      <c r="V407" s="123"/>
      <c r="W407" s="123"/>
      <c r="X407" s="123"/>
      <c r="Y407" s="123"/>
      <c r="Z407" s="123"/>
    </row>
    <row r="408" spans="1:26" ht="15.75" customHeight="1" x14ac:dyDescent="0.35">
      <c r="A408" s="2"/>
      <c r="B408" s="1"/>
      <c r="C408" s="3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23"/>
      <c r="T408" s="123"/>
      <c r="U408" s="123"/>
      <c r="V408" s="123"/>
      <c r="W408" s="123"/>
      <c r="X408" s="123"/>
      <c r="Y408" s="123"/>
      <c r="Z408" s="123"/>
    </row>
    <row r="409" spans="1:26" ht="15.75" customHeight="1" x14ac:dyDescent="0.35">
      <c r="A409" s="2"/>
      <c r="B409" s="1"/>
      <c r="C409" s="3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23"/>
      <c r="T409" s="123"/>
      <c r="U409" s="123"/>
      <c r="V409" s="123"/>
      <c r="W409" s="123"/>
      <c r="X409" s="123"/>
      <c r="Y409" s="123"/>
      <c r="Z409" s="123"/>
    </row>
    <row r="410" spans="1:26" ht="15.75" customHeight="1" x14ac:dyDescent="0.35">
      <c r="A410" s="2"/>
      <c r="B410" s="1"/>
      <c r="C410" s="3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23"/>
      <c r="T410" s="123"/>
      <c r="U410" s="123"/>
      <c r="V410" s="123"/>
      <c r="W410" s="123"/>
      <c r="X410" s="123"/>
      <c r="Y410" s="123"/>
      <c r="Z410" s="123"/>
    </row>
    <row r="411" spans="1:26" ht="15.75" customHeight="1" x14ac:dyDescent="0.35">
      <c r="A411" s="2"/>
      <c r="B411" s="1"/>
      <c r="C411" s="3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23"/>
      <c r="T411" s="123"/>
      <c r="U411" s="123"/>
      <c r="V411" s="123"/>
      <c r="W411" s="123"/>
      <c r="X411" s="123"/>
      <c r="Y411" s="123"/>
      <c r="Z411" s="123"/>
    </row>
    <row r="412" spans="1:26" ht="15.75" customHeight="1" x14ac:dyDescent="0.35">
      <c r="A412" s="2"/>
      <c r="B412" s="1"/>
      <c r="C412" s="3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23"/>
      <c r="T412" s="123"/>
      <c r="U412" s="123"/>
      <c r="V412" s="123"/>
      <c r="W412" s="123"/>
      <c r="X412" s="123"/>
      <c r="Y412" s="123"/>
      <c r="Z412" s="123"/>
    </row>
    <row r="413" spans="1:26" ht="15.75" customHeight="1" x14ac:dyDescent="0.35">
      <c r="A413" s="2"/>
      <c r="B413" s="1"/>
      <c r="C413" s="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23"/>
      <c r="T413" s="123"/>
      <c r="U413" s="123"/>
      <c r="V413" s="123"/>
      <c r="W413" s="123"/>
      <c r="X413" s="123"/>
      <c r="Y413" s="123"/>
      <c r="Z413" s="123"/>
    </row>
    <row r="414" spans="1:26" ht="15.75" customHeight="1" x14ac:dyDescent="0.35">
      <c r="A414" s="2"/>
      <c r="B414" s="1"/>
      <c r="C414" s="3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23"/>
      <c r="T414" s="123"/>
      <c r="U414" s="123"/>
      <c r="V414" s="123"/>
      <c r="W414" s="123"/>
      <c r="X414" s="123"/>
      <c r="Y414" s="123"/>
      <c r="Z414" s="123"/>
    </row>
    <row r="415" spans="1:26" ht="15.75" customHeight="1" x14ac:dyDescent="0.35">
      <c r="A415" s="2"/>
      <c r="B415" s="1"/>
      <c r="C415" s="3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23"/>
      <c r="T415" s="123"/>
      <c r="U415" s="123"/>
      <c r="V415" s="123"/>
      <c r="W415" s="123"/>
      <c r="X415" s="123"/>
      <c r="Y415" s="123"/>
      <c r="Z415" s="123"/>
    </row>
    <row r="416" spans="1:26" ht="15.75" customHeight="1" x14ac:dyDescent="0.35">
      <c r="A416" s="2"/>
      <c r="B416" s="1"/>
      <c r="C416" s="3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23"/>
      <c r="T416" s="123"/>
      <c r="U416" s="123"/>
      <c r="V416" s="123"/>
      <c r="W416" s="123"/>
      <c r="X416" s="123"/>
      <c r="Y416" s="123"/>
      <c r="Z416" s="123"/>
    </row>
    <row r="417" spans="1:26" ht="15.75" customHeight="1" x14ac:dyDescent="0.35">
      <c r="A417" s="2"/>
      <c r="B417" s="1"/>
      <c r="C417" s="3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23"/>
      <c r="T417" s="123"/>
      <c r="U417" s="123"/>
      <c r="V417" s="123"/>
      <c r="W417" s="123"/>
      <c r="X417" s="123"/>
      <c r="Y417" s="123"/>
      <c r="Z417" s="123"/>
    </row>
    <row r="418" spans="1:26" ht="15.75" customHeight="1" x14ac:dyDescent="0.35">
      <c r="A418" s="2"/>
      <c r="B418" s="1"/>
      <c r="C418" s="3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23"/>
      <c r="T418" s="123"/>
      <c r="U418" s="123"/>
      <c r="V418" s="123"/>
      <c r="W418" s="123"/>
      <c r="X418" s="123"/>
      <c r="Y418" s="123"/>
      <c r="Z418" s="123"/>
    </row>
    <row r="419" spans="1:26" ht="15.75" customHeight="1" x14ac:dyDescent="0.35">
      <c r="A419" s="2"/>
      <c r="B419" s="1"/>
      <c r="C419" s="3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23"/>
      <c r="T419" s="123"/>
      <c r="U419" s="123"/>
      <c r="V419" s="123"/>
      <c r="W419" s="123"/>
      <c r="X419" s="123"/>
      <c r="Y419" s="123"/>
      <c r="Z419" s="123"/>
    </row>
    <row r="420" spans="1:26" ht="15.75" customHeight="1" x14ac:dyDescent="0.35">
      <c r="A420" s="2"/>
      <c r="B420" s="1"/>
      <c r="C420" s="3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23"/>
      <c r="T420" s="123"/>
      <c r="U420" s="123"/>
      <c r="V420" s="123"/>
      <c r="W420" s="123"/>
      <c r="X420" s="123"/>
      <c r="Y420" s="123"/>
      <c r="Z420" s="123"/>
    </row>
    <row r="421" spans="1:26" ht="15.75" customHeight="1" x14ac:dyDescent="0.35">
      <c r="A421" s="2"/>
      <c r="B421" s="1"/>
      <c r="C421" s="3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23"/>
      <c r="T421" s="123"/>
      <c r="U421" s="123"/>
      <c r="V421" s="123"/>
      <c r="W421" s="123"/>
      <c r="X421" s="123"/>
      <c r="Y421" s="123"/>
      <c r="Z421" s="123"/>
    </row>
    <row r="422" spans="1:26" ht="15.75" customHeight="1" x14ac:dyDescent="0.35">
      <c r="A422" s="2"/>
      <c r="B422" s="1"/>
      <c r="C422" s="3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23"/>
      <c r="T422" s="123"/>
      <c r="U422" s="123"/>
      <c r="V422" s="123"/>
      <c r="W422" s="123"/>
      <c r="X422" s="123"/>
      <c r="Y422" s="123"/>
      <c r="Z422" s="123"/>
    </row>
    <row r="423" spans="1:26" ht="15.75" customHeight="1" x14ac:dyDescent="0.35">
      <c r="A423" s="2"/>
      <c r="B423" s="1"/>
      <c r="C423" s="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23"/>
      <c r="T423" s="123"/>
      <c r="U423" s="123"/>
      <c r="V423" s="123"/>
      <c r="W423" s="123"/>
      <c r="X423" s="123"/>
      <c r="Y423" s="123"/>
      <c r="Z423" s="123"/>
    </row>
    <row r="424" spans="1:26" ht="15.75" customHeight="1" x14ac:dyDescent="0.35">
      <c r="A424" s="2"/>
      <c r="B424" s="1"/>
      <c r="C424" s="3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23"/>
      <c r="T424" s="123"/>
      <c r="U424" s="123"/>
      <c r="V424" s="123"/>
      <c r="W424" s="123"/>
      <c r="X424" s="123"/>
      <c r="Y424" s="123"/>
      <c r="Z424" s="123"/>
    </row>
    <row r="425" spans="1:26" ht="15.75" customHeight="1" x14ac:dyDescent="0.35">
      <c r="A425" s="2"/>
      <c r="B425" s="1"/>
      <c r="C425" s="3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23"/>
      <c r="T425" s="123"/>
      <c r="U425" s="123"/>
      <c r="V425" s="123"/>
      <c r="W425" s="123"/>
      <c r="X425" s="123"/>
      <c r="Y425" s="123"/>
      <c r="Z425" s="123"/>
    </row>
    <row r="426" spans="1:26" ht="15.75" customHeight="1" x14ac:dyDescent="0.35">
      <c r="A426" s="2"/>
      <c r="B426" s="1"/>
      <c r="C426" s="3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23"/>
      <c r="T426" s="123"/>
      <c r="U426" s="123"/>
      <c r="V426" s="123"/>
      <c r="W426" s="123"/>
      <c r="X426" s="123"/>
      <c r="Y426" s="123"/>
      <c r="Z426" s="123"/>
    </row>
    <row r="427" spans="1:26" ht="15.75" customHeight="1" x14ac:dyDescent="0.35">
      <c r="A427" s="2"/>
      <c r="B427" s="1"/>
      <c r="C427" s="3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23"/>
      <c r="T427" s="123"/>
      <c r="U427" s="123"/>
      <c r="V427" s="123"/>
      <c r="W427" s="123"/>
      <c r="X427" s="123"/>
      <c r="Y427" s="123"/>
      <c r="Z427" s="123"/>
    </row>
    <row r="428" spans="1:26" ht="15.75" customHeight="1" x14ac:dyDescent="0.35">
      <c r="A428" s="2"/>
      <c r="B428" s="1"/>
      <c r="C428" s="3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23"/>
      <c r="T428" s="123"/>
      <c r="U428" s="123"/>
      <c r="V428" s="123"/>
      <c r="W428" s="123"/>
      <c r="X428" s="123"/>
      <c r="Y428" s="123"/>
      <c r="Z428" s="123"/>
    </row>
    <row r="429" spans="1:26" ht="15.75" customHeight="1" x14ac:dyDescent="0.35">
      <c r="A429" s="2"/>
      <c r="B429" s="1"/>
      <c r="C429" s="3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23"/>
      <c r="T429" s="123"/>
      <c r="U429" s="123"/>
      <c r="V429" s="123"/>
      <c r="W429" s="123"/>
      <c r="X429" s="123"/>
      <c r="Y429" s="123"/>
      <c r="Z429" s="123"/>
    </row>
    <row r="430" spans="1:26" ht="15.75" customHeight="1" x14ac:dyDescent="0.35">
      <c r="A430" s="2"/>
      <c r="B430" s="1"/>
      <c r="C430" s="3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23"/>
      <c r="T430" s="123"/>
      <c r="U430" s="123"/>
      <c r="V430" s="123"/>
      <c r="W430" s="123"/>
      <c r="X430" s="123"/>
      <c r="Y430" s="123"/>
      <c r="Z430" s="123"/>
    </row>
    <row r="431" spans="1:26" ht="15.75" customHeight="1" x14ac:dyDescent="0.35">
      <c r="A431" s="2"/>
      <c r="B431" s="1"/>
      <c r="C431" s="3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23"/>
      <c r="T431" s="123"/>
      <c r="U431" s="123"/>
      <c r="V431" s="123"/>
      <c r="W431" s="123"/>
      <c r="X431" s="123"/>
      <c r="Y431" s="123"/>
      <c r="Z431" s="123"/>
    </row>
    <row r="432" spans="1:26" ht="15.75" customHeight="1" x14ac:dyDescent="0.35">
      <c r="A432" s="2"/>
      <c r="B432" s="1"/>
      <c r="C432" s="3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23"/>
      <c r="T432" s="123"/>
      <c r="U432" s="123"/>
      <c r="V432" s="123"/>
      <c r="W432" s="123"/>
      <c r="X432" s="123"/>
      <c r="Y432" s="123"/>
      <c r="Z432" s="123"/>
    </row>
    <row r="433" spans="1:26" ht="15.75" customHeight="1" x14ac:dyDescent="0.35">
      <c r="A433" s="2"/>
      <c r="B433" s="1"/>
      <c r="C433" s="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23"/>
      <c r="T433" s="123"/>
      <c r="U433" s="123"/>
      <c r="V433" s="123"/>
      <c r="W433" s="123"/>
      <c r="X433" s="123"/>
      <c r="Y433" s="123"/>
      <c r="Z433" s="123"/>
    </row>
    <row r="434" spans="1:26" ht="15.75" customHeight="1" x14ac:dyDescent="0.35">
      <c r="A434" s="2"/>
      <c r="B434" s="1"/>
      <c r="C434" s="3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23"/>
      <c r="T434" s="123"/>
      <c r="U434" s="123"/>
      <c r="V434" s="123"/>
      <c r="W434" s="123"/>
      <c r="X434" s="123"/>
      <c r="Y434" s="123"/>
      <c r="Z434" s="123"/>
    </row>
    <row r="435" spans="1:26" ht="15.75" customHeight="1" x14ac:dyDescent="0.35">
      <c r="A435" s="2"/>
      <c r="B435" s="1"/>
      <c r="C435" s="3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23"/>
      <c r="T435" s="123"/>
      <c r="U435" s="123"/>
      <c r="V435" s="123"/>
      <c r="W435" s="123"/>
      <c r="X435" s="123"/>
      <c r="Y435" s="123"/>
      <c r="Z435" s="123"/>
    </row>
    <row r="436" spans="1:26" ht="15.75" customHeight="1" x14ac:dyDescent="0.35">
      <c r="A436" s="2"/>
      <c r="B436" s="1"/>
      <c r="C436" s="3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23"/>
      <c r="T436" s="123"/>
      <c r="U436" s="123"/>
      <c r="V436" s="123"/>
      <c r="W436" s="123"/>
      <c r="X436" s="123"/>
      <c r="Y436" s="123"/>
      <c r="Z436" s="123"/>
    </row>
    <row r="437" spans="1:26" ht="15.75" customHeight="1" x14ac:dyDescent="0.35">
      <c r="A437" s="2"/>
      <c r="B437" s="1"/>
      <c r="C437" s="3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23"/>
      <c r="T437" s="123"/>
      <c r="U437" s="123"/>
      <c r="V437" s="123"/>
      <c r="W437" s="123"/>
      <c r="X437" s="123"/>
      <c r="Y437" s="123"/>
      <c r="Z437" s="123"/>
    </row>
    <row r="438" spans="1:26" ht="15.75" customHeight="1" x14ac:dyDescent="0.35">
      <c r="A438" s="2"/>
      <c r="B438" s="1"/>
      <c r="C438" s="3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23"/>
      <c r="T438" s="123"/>
      <c r="U438" s="123"/>
      <c r="V438" s="123"/>
      <c r="W438" s="123"/>
      <c r="X438" s="123"/>
      <c r="Y438" s="123"/>
      <c r="Z438" s="123"/>
    </row>
    <row r="439" spans="1:26" ht="15.75" customHeight="1" x14ac:dyDescent="0.35">
      <c r="A439" s="2"/>
      <c r="B439" s="1"/>
      <c r="C439" s="3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23"/>
      <c r="T439" s="123"/>
      <c r="U439" s="123"/>
      <c r="V439" s="123"/>
      <c r="W439" s="123"/>
      <c r="X439" s="123"/>
      <c r="Y439" s="123"/>
      <c r="Z439" s="123"/>
    </row>
    <row r="440" spans="1:26" ht="15.75" customHeight="1" x14ac:dyDescent="0.35">
      <c r="A440" s="2"/>
      <c r="B440" s="1"/>
      <c r="C440" s="3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23"/>
      <c r="T440" s="123"/>
      <c r="U440" s="123"/>
      <c r="V440" s="123"/>
      <c r="W440" s="123"/>
      <c r="X440" s="123"/>
      <c r="Y440" s="123"/>
      <c r="Z440" s="123"/>
    </row>
    <row r="441" spans="1:26" ht="15.75" customHeight="1" x14ac:dyDescent="0.35">
      <c r="A441" s="2"/>
      <c r="B441" s="1"/>
      <c r="C441" s="3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23"/>
      <c r="T441" s="123"/>
      <c r="U441" s="123"/>
      <c r="V441" s="123"/>
      <c r="W441" s="123"/>
      <c r="X441" s="123"/>
      <c r="Y441" s="123"/>
      <c r="Z441" s="123"/>
    </row>
    <row r="442" spans="1:26" ht="15.75" customHeight="1" x14ac:dyDescent="0.35">
      <c r="A442" s="2"/>
      <c r="B442" s="1"/>
      <c r="C442" s="3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23"/>
      <c r="T442" s="123"/>
      <c r="U442" s="123"/>
      <c r="V442" s="123"/>
      <c r="W442" s="123"/>
      <c r="X442" s="123"/>
      <c r="Y442" s="123"/>
      <c r="Z442" s="123"/>
    </row>
    <row r="443" spans="1:26" ht="15.75" customHeight="1" x14ac:dyDescent="0.35">
      <c r="A443" s="2"/>
      <c r="B443" s="1"/>
      <c r="C443" s="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23"/>
      <c r="T443" s="123"/>
      <c r="U443" s="123"/>
      <c r="V443" s="123"/>
      <c r="W443" s="123"/>
      <c r="X443" s="123"/>
      <c r="Y443" s="123"/>
      <c r="Z443" s="123"/>
    </row>
    <row r="444" spans="1:26" ht="15.75" customHeight="1" x14ac:dyDescent="0.35">
      <c r="A444" s="2"/>
      <c r="B444" s="1"/>
      <c r="C444" s="3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23"/>
      <c r="T444" s="123"/>
      <c r="U444" s="123"/>
      <c r="V444" s="123"/>
      <c r="W444" s="123"/>
      <c r="X444" s="123"/>
      <c r="Y444" s="123"/>
      <c r="Z444" s="123"/>
    </row>
    <row r="445" spans="1:26" ht="15.75" customHeight="1" x14ac:dyDescent="0.35">
      <c r="A445" s="2"/>
      <c r="B445" s="1"/>
      <c r="C445" s="3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23"/>
      <c r="T445" s="123"/>
      <c r="U445" s="123"/>
      <c r="V445" s="123"/>
      <c r="W445" s="123"/>
      <c r="X445" s="123"/>
      <c r="Y445" s="123"/>
      <c r="Z445" s="123"/>
    </row>
    <row r="446" spans="1:26" ht="15.75" customHeight="1" x14ac:dyDescent="0.35">
      <c r="A446" s="2"/>
      <c r="B446" s="1"/>
      <c r="C446" s="3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23"/>
      <c r="T446" s="123"/>
      <c r="U446" s="123"/>
      <c r="V446" s="123"/>
      <c r="W446" s="123"/>
      <c r="X446" s="123"/>
      <c r="Y446" s="123"/>
      <c r="Z446" s="123"/>
    </row>
    <row r="447" spans="1:26" ht="15.75" customHeight="1" x14ac:dyDescent="0.35">
      <c r="A447" s="2"/>
      <c r="B447" s="1"/>
      <c r="C447" s="3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23"/>
      <c r="T447" s="123"/>
      <c r="U447" s="123"/>
      <c r="V447" s="123"/>
      <c r="W447" s="123"/>
      <c r="X447" s="123"/>
      <c r="Y447" s="123"/>
      <c r="Z447" s="123"/>
    </row>
    <row r="448" spans="1:26" ht="15.75" customHeight="1" x14ac:dyDescent="0.35">
      <c r="A448" s="2"/>
      <c r="B448" s="1"/>
      <c r="C448" s="3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23"/>
      <c r="T448" s="123"/>
      <c r="U448" s="123"/>
      <c r="V448" s="123"/>
      <c r="W448" s="123"/>
      <c r="X448" s="123"/>
      <c r="Y448" s="123"/>
      <c r="Z448" s="123"/>
    </row>
    <row r="449" spans="1:26" ht="15.75" customHeight="1" x14ac:dyDescent="0.35">
      <c r="A449" s="2"/>
      <c r="B449" s="1"/>
      <c r="C449" s="3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23"/>
      <c r="T449" s="123"/>
      <c r="U449" s="123"/>
      <c r="V449" s="123"/>
      <c r="W449" s="123"/>
      <c r="X449" s="123"/>
      <c r="Y449" s="123"/>
      <c r="Z449" s="123"/>
    </row>
    <row r="450" spans="1:26" ht="15.75" customHeight="1" x14ac:dyDescent="0.35">
      <c r="A450" s="2"/>
      <c r="B450" s="1"/>
      <c r="C450" s="3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23"/>
      <c r="T450" s="123"/>
      <c r="U450" s="123"/>
      <c r="V450" s="123"/>
      <c r="W450" s="123"/>
      <c r="X450" s="123"/>
      <c r="Y450" s="123"/>
      <c r="Z450" s="123"/>
    </row>
    <row r="451" spans="1:26" ht="15.75" customHeight="1" x14ac:dyDescent="0.35">
      <c r="A451" s="2"/>
      <c r="B451" s="1"/>
      <c r="C451" s="3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23"/>
      <c r="T451" s="123"/>
      <c r="U451" s="123"/>
      <c r="V451" s="123"/>
      <c r="W451" s="123"/>
      <c r="X451" s="123"/>
      <c r="Y451" s="123"/>
      <c r="Z451" s="123"/>
    </row>
    <row r="452" spans="1:26" ht="15.75" customHeight="1" x14ac:dyDescent="0.35">
      <c r="A452" s="2"/>
      <c r="B452" s="1"/>
      <c r="C452" s="3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23"/>
      <c r="T452" s="123"/>
      <c r="U452" s="123"/>
      <c r="V452" s="123"/>
      <c r="W452" s="123"/>
      <c r="X452" s="123"/>
      <c r="Y452" s="123"/>
      <c r="Z452" s="123"/>
    </row>
    <row r="453" spans="1:26" ht="15.75" customHeight="1" x14ac:dyDescent="0.35">
      <c r="A453" s="2"/>
      <c r="B453" s="1"/>
      <c r="C453" s="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23"/>
      <c r="T453" s="123"/>
      <c r="U453" s="123"/>
      <c r="V453" s="123"/>
      <c r="W453" s="123"/>
      <c r="X453" s="123"/>
      <c r="Y453" s="123"/>
      <c r="Z453" s="123"/>
    </row>
    <row r="454" spans="1:26" ht="15.75" customHeight="1" x14ac:dyDescent="0.35">
      <c r="A454" s="2"/>
      <c r="B454" s="1"/>
      <c r="C454" s="3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23"/>
      <c r="T454" s="123"/>
      <c r="U454" s="123"/>
      <c r="V454" s="123"/>
      <c r="W454" s="123"/>
      <c r="X454" s="123"/>
      <c r="Y454" s="123"/>
      <c r="Z454" s="123"/>
    </row>
    <row r="455" spans="1:26" ht="15.75" customHeight="1" x14ac:dyDescent="0.35">
      <c r="A455" s="2"/>
      <c r="B455" s="1"/>
      <c r="C455" s="3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23"/>
      <c r="T455" s="123"/>
      <c r="U455" s="123"/>
      <c r="V455" s="123"/>
      <c r="W455" s="123"/>
      <c r="X455" s="123"/>
      <c r="Y455" s="123"/>
      <c r="Z455" s="123"/>
    </row>
    <row r="456" spans="1:26" ht="15.75" customHeight="1" x14ac:dyDescent="0.35">
      <c r="A456" s="2"/>
      <c r="B456" s="1"/>
      <c r="C456" s="3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23"/>
      <c r="T456" s="123"/>
      <c r="U456" s="123"/>
      <c r="V456" s="123"/>
      <c r="W456" s="123"/>
      <c r="X456" s="123"/>
      <c r="Y456" s="123"/>
      <c r="Z456" s="123"/>
    </row>
    <row r="457" spans="1:26" ht="15.75" customHeight="1" x14ac:dyDescent="0.35">
      <c r="A457" s="2"/>
      <c r="B457" s="1"/>
      <c r="C457" s="3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23"/>
      <c r="T457" s="123"/>
      <c r="U457" s="123"/>
      <c r="V457" s="123"/>
      <c r="W457" s="123"/>
      <c r="X457" s="123"/>
      <c r="Y457" s="123"/>
      <c r="Z457" s="123"/>
    </row>
    <row r="458" spans="1:26" ht="15.75" customHeight="1" x14ac:dyDescent="0.35">
      <c r="A458" s="2"/>
      <c r="B458" s="1"/>
      <c r="C458" s="3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23"/>
      <c r="T458" s="123"/>
      <c r="U458" s="123"/>
      <c r="V458" s="123"/>
      <c r="W458" s="123"/>
      <c r="X458" s="123"/>
      <c r="Y458" s="123"/>
      <c r="Z458" s="123"/>
    </row>
    <row r="459" spans="1:26" ht="15.75" customHeight="1" x14ac:dyDescent="0.35">
      <c r="A459" s="2"/>
      <c r="B459" s="1"/>
      <c r="C459" s="3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23"/>
      <c r="T459" s="123"/>
      <c r="U459" s="123"/>
      <c r="V459" s="123"/>
      <c r="W459" s="123"/>
      <c r="X459" s="123"/>
      <c r="Y459" s="123"/>
      <c r="Z459" s="123"/>
    </row>
    <row r="460" spans="1:26" ht="15.75" customHeight="1" x14ac:dyDescent="0.35">
      <c r="A460" s="2"/>
      <c r="B460" s="1"/>
      <c r="C460" s="3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23"/>
      <c r="T460" s="123"/>
      <c r="U460" s="123"/>
      <c r="V460" s="123"/>
      <c r="W460" s="123"/>
      <c r="X460" s="123"/>
      <c r="Y460" s="123"/>
      <c r="Z460" s="123"/>
    </row>
    <row r="461" spans="1:26" ht="15.75" customHeight="1" x14ac:dyDescent="0.35">
      <c r="A461" s="2"/>
      <c r="B461" s="1"/>
      <c r="C461" s="3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23"/>
      <c r="T461" s="123"/>
      <c r="U461" s="123"/>
      <c r="V461" s="123"/>
      <c r="W461" s="123"/>
      <c r="X461" s="123"/>
      <c r="Y461" s="123"/>
      <c r="Z461" s="123"/>
    </row>
    <row r="462" spans="1:26" ht="15.75" customHeight="1" x14ac:dyDescent="0.35">
      <c r="A462" s="2"/>
      <c r="B462" s="1"/>
      <c r="C462" s="3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23"/>
      <c r="T462" s="123"/>
      <c r="U462" s="123"/>
      <c r="V462" s="123"/>
      <c r="W462" s="123"/>
      <c r="X462" s="123"/>
      <c r="Y462" s="123"/>
      <c r="Z462" s="123"/>
    </row>
    <row r="463" spans="1:26" ht="15.75" customHeight="1" x14ac:dyDescent="0.35">
      <c r="A463" s="2"/>
      <c r="B463" s="1"/>
      <c r="C463" s="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23"/>
      <c r="T463" s="123"/>
      <c r="U463" s="123"/>
      <c r="V463" s="123"/>
      <c r="W463" s="123"/>
      <c r="X463" s="123"/>
      <c r="Y463" s="123"/>
      <c r="Z463" s="123"/>
    </row>
    <row r="464" spans="1:26" ht="15.75" customHeight="1" x14ac:dyDescent="0.35">
      <c r="A464" s="2"/>
      <c r="B464" s="1"/>
      <c r="C464" s="3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23"/>
      <c r="T464" s="123"/>
      <c r="U464" s="123"/>
      <c r="V464" s="123"/>
      <c r="W464" s="123"/>
      <c r="X464" s="123"/>
      <c r="Y464" s="123"/>
      <c r="Z464" s="123"/>
    </row>
    <row r="465" spans="1:26" ht="15.75" customHeight="1" x14ac:dyDescent="0.35">
      <c r="A465" s="2"/>
      <c r="B465" s="1"/>
      <c r="C465" s="3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23"/>
      <c r="T465" s="123"/>
      <c r="U465" s="123"/>
      <c r="V465" s="123"/>
      <c r="W465" s="123"/>
      <c r="X465" s="123"/>
      <c r="Y465" s="123"/>
      <c r="Z465" s="123"/>
    </row>
    <row r="466" spans="1:26" ht="15.75" customHeight="1" x14ac:dyDescent="0.35">
      <c r="A466" s="2"/>
      <c r="B466" s="1"/>
      <c r="C466" s="3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23"/>
      <c r="T466" s="123"/>
      <c r="U466" s="123"/>
      <c r="V466" s="123"/>
      <c r="W466" s="123"/>
      <c r="X466" s="123"/>
      <c r="Y466" s="123"/>
      <c r="Z466" s="123"/>
    </row>
    <row r="467" spans="1:26" ht="15.75" customHeight="1" x14ac:dyDescent="0.35">
      <c r="A467" s="2"/>
      <c r="B467" s="1"/>
      <c r="C467" s="3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23"/>
      <c r="T467" s="123"/>
      <c r="U467" s="123"/>
      <c r="V467" s="123"/>
      <c r="W467" s="123"/>
      <c r="X467" s="123"/>
      <c r="Y467" s="123"/>
      <c r="Z467" s="123"/>
    </row>
    <row r="468" spans="1:26" ht="15.75" customHeight="1" x14ac:dyDescent="0.35">
      <c r="A468" s="2"/>
      <c r="B468" s="1"/>
      <c r="C468" s="3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23"/>
      <c r="T468" s="123"/>
      <c r="U468" s="123"/>
      <c r="V468" s="123"/>
      <c r="W468" s="123"/>
      <c r="X468" s="123"/>
      <c r="Y468" s="123"/>
      <c r="Z468" s="123"/>
    </row>
    <row r="469" spans="1:26" ht="15.75" customHeight="1" x14ac:dyDescent="0.35">
      <c r="A469" s="2"/>
      <c r="B469" s="1"/>
      <c r="C469" s="3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23"/>
      <c r="T469" s="123"/>
      <c r="U469" s="123"/>
      <c r="V469" s="123"/>
      <c r="W469" s="123"/>
      <c r="X469" s="123"/>
      <c r="Y469" s="123"/>
      <c r="Z469" s="123"/>
    </row>
    <row r="470" spans="1:26" ht="15.75" customHeight="1" x14ac:dyDescent="0.35">
      <c r="A470" s="2"/>
      <c r="B470" s="1"/>
      <c r="C470" s="3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23"/>
      <c r="T470" s="123"/>
      <c r="U470" s="123"/>
      <c r="V470" s="123"/>
      <c r="W470" s="123"/>
      <c r="X470" s="123"/>
      <c r="Y470" s="123"/>
      <c r="Z470" s="123"/>
    </row>
    <row r="471" spans="1:26" ht="15.75" customHeight="1" x14ac:dyDescent="0.35">
      <c r="A471" s="2"/>
      <c r="B471" s="1"/>
      <c r="C471" s="3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23"/>
      <c r="T471" s="123"/>
      <c r="U471" s="123"/>
      <c r="V471" s="123"/>
      <c r="W471" s="123"/>
      <c r="X471" s="123"/>
      <c r="Y471" s="123"/>
      <c r="Z471" s="123"/>
    </row>
    <row r="472" spans="1:26" ht="15.75" customHeight="1" x14ac:dyDescent="0.35">
      <c r="A472" s="2"/>
      <c r="B472" s="1"/>
      <c r="C472" s="3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23"/>
      <c r="T472" s="123"/>
      <c r="U472" s="123"/>
      <c r="V472" s="123"/>
      <c r="W472" s="123"/>
      <c r="X472" s="123"/>
      <c r="Y472" s="123"/>
      <c r="Z472" s="123"/>
    </row>
    <row r="473" spans="1:26" ht="15.75" customHeight="1" x14ac:dyDescent="0.35">
      <c r="A473" s="2"/>
      <c r="B473" s="1"/>
      <c r="C473" s="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23"/>
      <c r="T473" s="123"/>
      <c r="U473" s="123"/>
      <c r="V473" s="123"/>
      <c r="W473" s="123"/>
      <c r="X473" s="123"/>
      <c r="Y473" s="123"/>
      <c r="Z473" s="123"/>
    </row>
    <row r="474" spans="1:26" ht="15.75" customHeight="1" x14ac:dyDescent="0.35">
      <c r="A474" s="2"/>
      <c r="B474" s="1"/>
      <c r="C474" s="3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23"/>
      <c r="T474" s="123"/>
      <c r="U474" s="123"/>
      <c r="V474" s="123"/>
      <c r="W474" s="123"/>
      <c r="X474" s="123"/>
      <c r="Y474" s="123"/>
      <c r="Z474" s="123"/>
    </row>
    <row r="475" spans="1:26" ht="15.75" customHeight="1" x14ac:dyDescent="0.35">
      <c r="A475" s="2"/>
      <c r="B475" s="1"/>
      <c r="C475" s="3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23"/>
      <c r="T475" s="123"/>
      <c r="U475" s="123"/>
      <c r="V475" s="123"/>
      <c r="W475" s="123"/>
      <c r="X475" s="123"/>
      <c r="Y475" s="123"/>
      <c r="Z475" s="123"/>
    </row>
    <row r="476" spans="1:26" ht="15.75" customHeight="1" x14ac:dyDescent="0.35">
      <c r="A476" s="2"/>
      <c r="B476" s="1"/>
      <c r="C476" s="3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23"/>
      <c r="T476" s="123"/>
      <c r="U476" s="123"/>
      <c r="V476" s="123"/>
      <c r="W476" s="123"/>
      <c r="X476" s="123"/>
      <c r="Y476" s="123"/>
      <c r="Z476" s="123"/>
    </row>
    <row r="477" spans="1:26" ht="15.75" customHeight="1" x14ac:dyDescent="0.35">
      <c r="A477" s="2"/>
      <c r="B477" s="1"/>
      <c r="C477" s="3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23"/>
      <c r="T477" s="123"/>
      <c r="U477" s="123"/>
      <c r="V477" s="123"/>
      <c r="W477" s="123"/>
      <c r="X477" s="123"/>
      <c r="Y477" s="123"/>
      <c r="Z477" s="123"/>
    </row>
    <row r="478" spans="1:26" ht="15.75" customHeight="1" x14ac:dyDescent="0.35">
      <c r="A478" s="2"/>
      <c r="B478" s="1"/>
      <c r="C478" s="3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23"/>
      <c r="T478" s="123"/>
      <c r="U478" s="123"/>
      <c r="V478" s="123"/>
      <c r="W478" s="123"/>
      <c r="X478" s="123"/>
      <c r="Y478" s="123"/>
      <c r="Z478" s="123"/>
    </row>
    <row r="479" spans="1:26" ht="15.75" customHeight="1" x14ac:dyDescent="0.35">
      <c r="A479" s="2"/>
      <c r="B479" s="1"/>
      <c r="C479" s="3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23"/>
      <c r="T479" s="123"/>
      <c r="U479" s="123"/>
      <c r="V479" s="123"/>
      <c r="W479" s="123"/>
      <c r="X479" s="123"/>
      <c r="Y479" s="123"/>
      <c r="Z479" s="123"/>
    </row>
    <row r="480" spans="1:26" ht="15.75" customHeight="1" x14ac:dyDescent="0.35">
      <c r="A480" s="2"/>
      <c r="B480" s="1"/>
      <c r="C480" s="3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23"/>
      <c r="T480" s="123"/>
      <c r="U480" s="123"/>
      <c r="V480" s="123"/>
      <c r="W480" s="123"/>
      <c r="X480" s="123"/>
      <c r="Y480" s="123"/>
      <c r="Z480" s="123"/>
    </row>
    <row r="481" spans="1:26" ht="15.75" customHeight="1" x14ac:dyDescent="0.35">
      <c r="A481" s="2"/>
      <c r="B481" s="1"/>
      <c r="C481" s="3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23"/>
      <c r="T481" s="123"/>
      <c r="U481" s="123"/>
      <c r="V481" s="123"/>
      <c r="W481" s="123"/>
      <c r="X481" s="123"/>
      <c r="Y481" s="123"/>
      <c r="Z481" s="123"/>
    </row>
    <row r="482" spans="1:26" ht="15.75" customHeight="1" x14ac:dyDescent="0.35">
      <c r="A482" s="2"/>
      <c r="B482" s="1"/>
      <c r="C482" s="3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23"/>
      <c r="T482" s="123"/>
      <c r="U482" s="123"/>
      <c r="V482" s="123"/>
      <c r="W482" s="123"/>
      <c r="X482" s="123"/>
      <c r="Y482" s="123"/>
      <c r="Z482" s="123"/>
    </row>
    <row r="483" spans="1:26" ht="15.75" customHeight="1" x14ac:dyDescent="0.35">
      <c r="A483" s="2"/>
      <c r="B483" s="1"/>
      <c r="C483" s="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23"/>
      <c r="T483" s="123"/>
      <c r="U483" s="123"/>
      <c r="V483" s="123"/>
      <c r="W483" s="123"/>
      <c r="X483" s="123"/>
      <c r="Y483" s="123"/>
      <c r="Z483" s="123"/>
    </row>
    <row r="484" spans="1:26" ht="15.75" customHeight="1" x14ac:dyDescent="0.35">
      <c r="A484" s="2"/>
      <c r="B484" s="1"/>
      <c r="C484" s="3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23"/>
      <c r="T484" s="123"/>
      <c r="U484" s="123"/>
      <c r="V484" s="123"/>
      <c r="W484" s="123"/>
      <c r="X484" s="123"/>
      <c r="Y484" s="123"/>
      <c r="Z484" s="123"/>
    </row>
    <row r="485" spans="1:26" ht="15.75" customHeight="1" x14ac:dyDescent="0.35">
      <c r="A485" s="2"/>
      <c r="B485" s="1"/>
      <c r="C485" s="3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23"/>
      <c r="T485" s="123"/>
      <c r="U485" s="123"/>
      <c r="V485" s="123"/>
      <c r="W485" s="123"/>
      <c r="X485" s="123"/>
      <c r="Y485" s="123"/>
      <c r="Z485" s="123"/>
    </row>
    <row r="486" spans="1:26" ht="15.75" customHeight="1" x14ac:dyDescent="0.35">
      <c r="A486" s="2"/>
      <c r="B486" s="1"/>
      <c r="C486" s="3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23"/>
      <c r="T486" s="123"/>
      <c r="U486" s="123"/>
      <c r="V486" s="123"/>
      <c r="W486" s="123"/>
      <c r="X486" s="123"/>
      <c r="Y486" s="123"/>
      <c r="Z486" s="123"/>
    </row>
    <row r="487" spans="1:26" ht="15.75" customHeight="1" x14ac:dyDescent="0.35">
      <c r="A487" s="2"/>
      <c r="B487" s="1"/>
      <c r="C487" s="3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23"/>
      <c r="T487" s="123"/>
      <c r="U487" s="123"/>
      <c r="V487" s="123"/>
      <c r="W487" s="123"/>
      <c r="X487" s="123"/>
      <c r="Y487" s="123"/>
      <c r="Z487" s="123"/>
    </row>
    <row r="488" spans="1:26" ht="15.75" customHeight="1" x14ac:dyDescent="0.35">
      <c r="A488" s="2"/>
      <c r="B488" s="1"/>
      <c r="C488" s="3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23"/>
      <c r="T488" s="123"/>
      <c r="U488" s="123"/>
      <c r="V488" s="123"/>
      <c r="W488" s="123"/>
      <c r="X488" s="123"/>
      <c r="Y488" s="123"/>
      <c r="Z488" s="123"/>
    </row>
    <row r="489" spans="1:26" ht="15.75" customHeight="1" x14ac:dyDescent="0.35">
      <c r="A489" s="2"/>
      <c r="B489" s="1"/>
      <c r="C489" s="3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23"/>
      <c r="T489" s="123"/>
      <c r="U489" s="123"/>
      <c r="V489" s="123"/>
      <c r="W489" s="123"/>
      <c r="X489" s="123"/>
      <c r="Y489" s="123"/>
      <c r="Z489" s="123"/>
    </row>
    <row r="490" spans="1:26" ht="15.75" customHeight="1" x14ac:dyDescent="0.35">
      <c r="A490" s="2"/>
      <c r="B490" s="1"/>
      <c r="C490" s="3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23"/>
      <c r="T490" s="123"/>
      <c r="U490" s="123"/>
      <c r="V490" s="123"/>
      <c r="W490" s="123"/>
      <c r="X490" s="123"/>
      <c r="Y490" s="123"/>
      <c r="Z490" s="123"/>
    </row>
    <row r="491" spans="1:26" ht="15.75" customHeight="1" x14ac:dyDescent="0.35">
      <c r="A491" s="2"/>
      <c r="B491" s="1"/>
      <c r="C491" s="3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23"/>
      <c r="T491" s="123"/>
      <c r="U491" s="123"/>
      <c r="V491" s="123"/>
      <c r="W491" s="123"/>
      <c r="X491" s="123"/>
      <c r="Y491" s="123"/>
      <c r="Z491" s="123"/>
    </row>
    <row r="492" spans="1:26" ht="15.75" customHeight="1" x14ac:dyDescent="0.35">
      <c r="A492" s="2"/>
      <c r="B492" s="1"/>
      <c r="C492" s="3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23"/>
      <c r="T492" s="123"/>
      <c r="U492" s="123"/>
      <c r="V492" s="123"/>
      <c r="W492" s="123"/>
      <c r="X492" s="123"/>
      <c r="Y492" s="123"/>
      <c r="Z492" s="123"/>
    </row>
    <row r="493" spans="1:26" ht="15.75" customHeight="1" x14ac:dyDescent="0.35">
      <c r="A493" s="2"/>
      <c r="B493" s="1"/>
      <c r="C493" s="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23"/>
      <c r="T493" s="123"/>
      <c r="U493" s="123"/>
      <c r="V493" s="123"/>
      <c r="W493" s="123"/>
      <c r="X493" s="123"/>
      <c r="Y493" s="123"/>
      <c r="Z493" s="123"/>
    </row>
    <row r="494" spans="1:26" ht="15.75" customHeight="1" x14ac:dyDescent="0.35">
      <c r="A494" s="2"/>
      <c r="B494" s="1"/>
      <c r="C494" s="3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23"/>
      <c r="T494" s="123"/>
      <c r="U494" s="123"/>
      <c r="V494" s="123"/>
      <c r="W494" s="123"/>
      <c r="X494" s="123"/>
      <c r="Y494" s="123"/>
      <c r="Z494" s="123"/>
    </row>
    <row r="495" spans="1:26" ht="15.75" customHeight="1" x14ac:dyDescent="0.35">
      <c r="A495" s="2"/>
      <c r="B495" s="1"/>
      <c r="C495" s="3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23"/>
      <c r="T495" s="123"/>
      <c r="U495" s="123"/>
      <c r="V495" s="123"/>
      <c r="W495" s="123"/>
      <c r="X495" s="123"/>
      <c r="Y495" s="123"/>
      <c r="Z495" s="123"/>
    </row>
    <row r="496" spans="1:26" ht="15.75" customHeight="1" x14ac:dyDescent="0.35">
      <c r="A496" s="2"/>
      <c r="B496" s="1"/>
      <c r="C496" s="3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23"/>
      <c r="T496" s="123"/>
      <c r="U496" s="123"/>
      <c r="V496" s="123"/>
      <c r="W496" s="123"/>
      <c r="X496" s="123"/>
      <c r="Y496" s="123"/>
      <c r="Z496" s="123"/>
    </row>
    <row r="497" spans="1:26" ht="15.75" customHeight="1" x14ac:dyDescent="0.35">
      <c r="A497" s="2"/>
      <c r="B497" s="1"/>
      <c r="C497" s="3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23"/>
      <c r="T497" s="123"/>
      <c r="U497" s="123"/>
      <c r="V497" s="123"/>
      <c r="W497" s="123"/>
      <c r="X497" s="123"/>
      <c r="Y497" s="123"/>
      <c r="Z497" s="123"/>
    </row>
    <row r="498" spans="1:26" ht="15.75" customHeight="1" x14ac:dyDescent="0.35">
      <c r="A498" s="2"/>
      <c r="B498" s="1"/>
      <c r="C498" s="3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23"/>
      <c r="T498" s="123"/>
      <c r="U498" s="123"/>
      <c r="V498" s="123"/>
      <c r="W498" s="123"/>
      <c r="X498" s="123"/>
      <c r="Y498" s="123"/>
      <c r="Z498" s="123"/>
    </row>
    <row r="499" spans="1:26" ht="15.75" customHeight="1" x14ac:dyDescent="0.35">
      <c r="A499" s="2"/>
      <c r="B499" s="1"/>
      <c r="C499" s="3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23"/>
      <c r="T499" s="123"/>
      <c r="U499" s="123"/>
      <c r="V499" s="123"/>
      <c r="W499" s="123"/>
      <c r="X499" s="123"/>
      <c r="Y499" s="123"/>
      <c r="Z499" s="123"/>
    </row>
    <row r="500" spans="1:26" ht="15.75" customHeight="1" x14ac:dyDescent="0.35">
      <c r="A500" s="2"/>
      <c r="B500" s="1"/>
      <c r="C500" s="3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23"/>
      <c r="T500" s="123"/>
      <c r="U500" s="123"/>
      <c r="V500" s="123"/>
      <c r="W500" s="123"/>
      <c r="X500" s="123"/>
      <c r="Y500" s="123"/>
      <c r="Z500" s="123"/>
    </row>
    <row r="501" spans="1:26" ht="15.75" customHeight="1" x14ac:dyDescent="0.35">
      <c r="A501" s="2"/>
      <c r="B501" s="1"/>
      <c r="C501" s="3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23"/>
      <c r="T501" s="123"/>
      <c r="U501" s="123"/>
      <c r="V501" s="123"/>
      <c r="W501" s="123"/>
      <c r="X501" s="123"/>
      <c r="Y501" s="123"/>
      <c r="Z501" s="123"/>
    </row>
    <row r="502" spans="1:26" ht="15.75" customHeight="1" x14ac:dyDescent="0.35">
      <c r="A502" s="2"/>
      <c r="B502" s="1"/>
      <c r="C502" s="3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23"/>
      <c r="T502" s="123"/>
      <c r="U502" s="123"/>
      <c r="V502" s="123"/>
      <c r="W502" s="123"/>
      <c r="X502" s="123"/>
      <c r="Y502" s="123"/>
      <c r="Z502" s="123"/>
    </row>
    <row r="503" spans="1:26" ht="15.75" customHeight="1" x14ac:dyDescent="0.35">
      <c r="A503" s="2"/>
      <c r="B503" s="1"/>
      <c r="C503" s="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23"/>
      <c r="T503" s="123"/>
      <c r="U503" s="123"/>
      <c r="V503" s="123"/>
      <c r="W503" s="123"/>
      <c r="X503" s="123"/>
      <c r="Y503" s="123"/>
      <c r="Z503" s="123"/>
    </row>
    <row r="504" spans="1:26" ht="15.75" customHeight="1" x14ac:dyDescent="0.35">
      <c r="A504" s="2"/>
      <c r="B504" s="1"/>
      <c r="C504" s="3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23"/>
      <c r="T504" s="123"/>
      <c r="U504" s="123"/>
      <c r="V504" s="123"/>
      <c r="W504" s="123"/>
      <c r="X504" s="123"/>
      <c r="Y504" s="123"/>
      <c r="Z504" s="123"/>
    </row>
    <row r="505" spans="1:26" ht="15.75" customHeight="1" x14ac:dyDescent="0.35">
      <c r="A505" s="2"/>
      <c r="B505" s="1"/>
      <c r="C505" s="3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23"/>
      <c r="T505" s="123"/>
      <c r="U505" s="123"/>
      <c r="V505" s="123"/>
      <c r="W505" s="123"/>
      <c r="X505" s="123"/>
      <c r="Y505" s="123"/>
      <c r="Z505" s="123"/>
    </row>
    <row r="506" spans="1:26" ht="15.75" customHeight="1" x14ac:dyDescent="0.35">
      <c r="A506" s="2"/>
      <c r="B506" s="1"/>
      <c r="C506" s="3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23"/>
      <c r="T506" s="123"/>
      <c r="U506" s="123"/>
      <c r="V506" s="123"/>
      <c r="W506" s="123"/>
      <c r="X506" s="123"/>
      <c r="Y506" s="123"/>
      <c r="Z506" s="123"/>
    </row>
    <row r="507" spans="1:26" ht="15.75" customHeight="1" x14ac:dyDescent="0.35">
      <c r="A507" s="2"/>
      <c r="B507" s="1"/>
      <c r="C507" s="3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23"/>
      <c r="T507" s="123"/>
      <c r="U507" s="123"/>
      <c r="V507" s="123"/>
      <c r="W507" s="123"/>
      <c r="X507" s="123"/>
      <c r="Y507" s="123"/>
      <c r="Z507" s="123"/>
    </row>
    <row r="508" spans="1:26" ht="15.75" customHeight="1" x14ac:dyDescent="0.35">
      <c r="A508" s="2"/>
      <c r="B508" s="1"/>
      <c r="C508" s="3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23"/>
      <c r="T508" s="123"/>
      <c r="U508" s="123"/>
      <c r="V508" s="123"/>
      <c r="W508" s="123"/>
      <c r="X508" s="123"/>
      <c r="Y508" s="123"/>
      <c r="Z508" s="123"/>
    </row>
    <row r="509" spans="1:26" ht="15.75" customHeight="1" x14ac:dyDescent="0.35">
      <c r="A509" s="2"/>
      <c r="B509" s="1"/>
      <c r="C509" s="3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23"/>
      <c r="T509" s="123"/>
      <c r="U509" s="123"/>
      <c r="V509" s="123"/>
      <c r="W509" s="123"/>
      <c r="X509" s="123"/>
      <c r="Y509" s="123"/>
      <c r="Z509" s="123"/>
    </row>
    <row r="510" spans="1:26" ht="15.75" customHeight="1" x14ac:dyDescent="0.35">
      <c r="A510" s="2"/>
      <c r="B510" s="1"/>
      <c r="C510" s="3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23"/>
      <c r="T510" s="123"/>
      <c r="U510" s="123"/>
      <c r="V510" s="123"/>
      <c r="W510" s="123"/>
      <c r="X510" s="123"/>
      <c r="Y510" s="123"/>
      <c r="Z510" s="123"/>
    </row>
    <row r="511" spans="1:26" ht="15.75" customHeight="1" x14ac:dyDescent="0.35">
      <c r="A511" s="2"/>
      <c r="B511" s="1"/>
      <c r="C511" s="3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23"/>
      <c r="T511" s="123"/>
      <c r="U511" s="123"/>
      <c r="V511" s="123"/>
      <c r="W511" s="123"/>
      <c r="X511" s="123"/>
      <c r="Y511" s="123"/>
      <c r="Z511" s="123"/>
    </row>
    <row r="512" spans="1:26" ht="15.75" customHeight="1" x14ac:dyDescent="0.35">
      <c r="A512" s="2"/>
      <c r="B512" s="1"/>
      <c r="C512" s="3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23"/>
      <c r="T512" s="123"/>
      <c r="U512" s="123"/>
      <c r="V512" s="123"/>
      <c r="W512" s="123"/>
      <c r="X512" s="123"/>
      <c r="Y512" s="123"/>
      <c r="Z512" s="123"/>
    </row>
    <row r="513" spans="1:26" ht="15.75" customHeight="1" x14ac:dyDescent="0.35">
      <c r="A513" s="2"/>
      <c r="B513" s="1"/>
      <c r="C513" s="3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23"/>
      <c r="T513" s="123"/>
      <c r="U513" s="123"/>
      <c r="V513" s="123"/>
      <c r="W513" s="123"/>
      <c r="X513" s="123"/>
      <c r="Y513" s="123"/>
      <c r="Z513" s="123"/>
    </row>
    <row r="514" spans="1:26" ht="15.75" customHeight="1" x14ac:dyDescent="0.35">
      <c r="A514" s="2"/>
      <c r="B514" s="1"/>
      <c r="C514" s="3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23"/>
      <c r="T514" s="123"/>
      <c r="U514" s="123"/>
      <c r="V514" s="123"/>
      <c r="W514" s="123"/>
      <c r="X514" s="123"/>
      <c r="Y514" s="123"/>
      <c r="Z514" s="123"/>
    </row>
    <row r="515" spans="1:26" ht="15.75" customHeight="1" x14ac:dyDescent="0.35">
      <c r="A515" s="2"/>
      <c r="B515" s="1"/>
      <c r="C515" s="3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23"/>
      <c r="T515" s="123"/>
      <c r="U515" s="123"/>
      <c r="V515" s="123"/>
      <c r="W515" s="123"/>
      <c r="X515" s="123"/>
      <c r="Y515" s="123"/>
      <c r="Z515" s="123"/>
    </row>
    <row r="516" spans="1:26" ht="15.75" customHeight="1" x14ac:dyDescent="0.35">
      <c r="A516" s="2"/>
      <c r="B516" s="1"/>
      <c r="C516" s="3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23"/>
      <c r="T516" s="123"/>
      <c r="U516" s="123"/>
      <c r="V516" s="123"/>
      <c r="W516" s="123"/>
      <c r="X516" s="123"/>
      <c r="Y516" s="123"/>
      <c r="Z516" s="123"/>
    </row>
    <row r="517" spans="1:26" ht="15.75" customHeight="1" x14ac:dyDescent="0.35">
      <c r="A517" s="2"/>
      <c r="B517" s="1"/>
      <c r="C517" s="3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23"/>
      <c r="T517" s="123"/>
      <c r="U517" s="123"/>
      <c r="V517" s="123"/>
      <c r="W517" s="123"/>
      <c r="X517" s="123"/>
      <c r="Y517" s="123"/>
      <c r="Z517" s="123"/>
    </row>
    <row r="518" spans="1:26" ht="15.75" customHeight="1" x14ac:dyDescent="0.35">
      <c r="A518" s="2"/>
      <c r="B518" s="1"/>
      <c r="C518" s="3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23"/>
      <c r="T518" s="123"/>
      <c r="U518" s="123"/>
      <c r="V518" s="123"/>
      <c r="W518" s="123"/>
      <c r="X518" s="123"/>
      <c r="Y518" s="123"/>
      <c r="Z518" s="123"/>
    </row>
    <row r="519" spans="1:26" ht="15.75" customHeight="1" x14ac:dyDescent="0.35">
      <c r="A519" s="2"/>
      <c r="B519" s="1"/>
      <c r="C519" s="3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23"/>
      <c r="T519" s="123"/>
      <c r="U519" s="123"/>
      <c r="V519" s="123"/>
      <c r="W519" s="123"/>
      <c r="X519" s="123"/>
      <c r="Y519" s="123"/>
      <c r="Z519" s="123"/>
    </row>
    <row r="520" spans="1:26" ht="15.75" customHeight="1" x14ac:dyDescent="0.35">
      <c r="A520" s="2"/>
      <c r="B520" s="1"/>
      <c r="C520" s="3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23"/>
      <c r="T520" s="123"/>
      <c r="U520" s="123"/>
      <c r="V520" s="123"/>
      <c r="W520" s="123"/>
      <c r="X520" s="123"/>
      <c r="Y520" s="123"/>
      <c r="Z520" s="123"/>
    </row>
    <row r="521" spans="1:26" ht="15.75" customHeight="1" x14ac:dyDescent="0.35">
      <c r="A521" s="2"/>
      <c r="B521" s="1"/>
      <c r="C521" s="3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23"/>
      <c r="T521" s="123"/>
      <c r="U521" s="123"/>
      <c r="V521" s="123"/>
      <c r="W521" s="123"/>
      <c r="X521" s="123"/>
      <c r="Y521" s="123"/>
      <c r="Z521" s="123"/>
    </row>
    <row r="522" spans="1:26" ht="15.75" customHeight="1" x14ac:dyDescent="0.35">
      <c r="A522" s="2"/>
      <c r="B522" s="1"/>
      <c r="C522" s="3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23"/>
      <c r="T522" s="123"/>
      <c r="U522" s="123"/>
      <c r="V522" s="123"/>
      <c r="W522" s="123"/>
      <c r="X522" s="123"/>
      <c r="Y522" s="123"/>
      <c r="Z522" s="123"/>
    </row>
    <row r="523" spans="1:26" ht="15.75" customHeight="1" x14ac:dyDescent="0.35">
      <c r="A523" s="2"/>
      <c r="B523" s="1"/>
      <c r="C523" s="3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23"/>
      <c r="T523" s="123"/>
      <c r="U523" s="123"/>
      <c r="V523" s="123"/>
      <c r="W523" s="123"/>
      <c r="X523" s="123"/>
      <c r="Y523" s="123"/>
      <c r="Z523" s="123"/>
    </row>
    <row r="524" spans="1:26" ht="15.75" customHeight="1" x14ac:dyDescent="0.35">
      <c r="A524" s="2"/>
      <c r="B524" s="1"/>
      <c r="C524" s="3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23"/>
      <c r="T524" s="123"/>
      <c r="U524" s="123"/>
      <c r="V524" s="123"/>
      <c r="W524" s="123"/>
      <c r="X524" s="123"/>
      <c r="Y524" s="123"/>
      <c r="Z524" s="123"/>
    </row>
    <row r="525" spans="1:26" ht="15.75" customHeight="1" x14ac:dyDescent="0.35">
      <c r="A525" s="2"/>
      <c r="B525" s="1"/>
      <c r="C525" s="3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23"/>
      <c r="T525" s="123"/>
      <c r="U525" s="123"/>
      <c r="V525" s="123"/>
      <c r="W525" s="123"/>
      <c r="X525" s="123"/>
      <c r="Y525" s="123"/>
      <c r="Z525" s="123"/>
    </row>
    <row r="526" spans="1:26" ht="15.75" customHeight="1" x14ac:dyDescent="0.35">
      <c r="A526" s="2"/>
      <c r="B526" s="1"/>
      <c r="C526" s="3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23"/>
      <c r="T526" s="123"/>
      <c r="U526" s="123"/>
      <c r="V526" s="123"/>
      <c r="W526" s="123"/>
      <c r="X526" s="123"/>
      <c r="Y526" s="123"/>
      <c r="Z526" s="123"/>
    </row>
    <row r="527" spans="1:26" ht="15.75" customHeight="1" x14ac:dyDescent="0.35">
      <c r="A527" s="2"/>
      <c r="B527" s="1"/>
      <c r="C527" s="3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23"/>
      <c r="T527" s="123"/>
      <c r="U527" s="123"/>
      <c r="V527" s="123"/>
      <c r="W527" s="123"/>
      <c r="X527" s="123"/>
      <c r="Y527" s="123"/>
      <c r="Z527" s="123"/>
    </row>
    <row r="528" spans="1:26" ht="15.75" customHeight="1" x14ac:dyDescent="0.35">
      <c r="A528" s="2"/>
      <c r="B528" s="1"/>
      <c r="C528" s="3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23"/>
      <c r="T528" s="123"/>
      <c r="U528" s="123"/>
      <c r="V528" s="123"/>
      <c r="W528" s="123"/>
      <c r="X528" s="123"/>
      <c r="Y528" s="123"/>
      <c r="Z528" s="123"/>
    </row>
    <row r="529" spans="1:26" ht="15.75" customHeight="1" x14ac:dyDescent="0.35">
      <c r="A529" s="2"/>
      <c r="B529" s="1"/>
      <c r="C529" s="3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23"/>
      <c r="T529" s="123"/>
      <c r="U529" s="123"/>
      <c r="V529" s="123"/>
      <c r="W529" s="123"/>
      <c r="X529" s="123"/>
      <c r="Y529" s="123"/>
      <c r="Z529" s="123"/>
    </row>
    <row r="530" spans="1:26" ht="15.75" customHeight="1" x14ac:dyDescent="0.35">
      <c r="A530" s="2"/>
      <c r="B530" s="1"/>
      <c r="C530" s="3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23"/>
      <c r="T530" s="123"/>
      <c r="U530" s="123"/>
      <c r="V530" s="123"/>
      <c r="W530" s="123"/>
      <c r="X530" s="123"/>
      <c r="Y530" s="123"/>
      <c r="Z530" s="123"/>
    </row>
    <row r="531" spans="1:26" ht="15.75" customHeight="1" x14ac:dyDescent="0.35">
      <c r="A531" s="2"/>
      <c r="B531" s="1"/>
      <c r="C531" s="3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23"/>
      <c r="T531" s="123"/>
      <c r="U531" s="123"/>
      <c r="V531" s="123"/>
      <c r="W531" s="123"/>
      <c r="X531" s="123"/>
      <c r="Y531" s="123"/>
      <c r="Z531" s="123"/>
    </row>
    <row r="532" spans="1:26" ht="15.75" customHeight="1" x14ac:dyDescent="0.35">
      <c r="A532" s="2"/>
      <c r="B532" s="1"/>
      <c r="C532" s="3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23"/>
      <c r="T532" s="123"/>
      <c r="U532" s="123"/>
      <c r="V532" s="123"/>
      <c r="W532" s="123"/>
      <c r="X532" s="123"/>
      <c r="Y532" s="123"/>
      <c r="Z532" s="123"/>
    </row>
    <row r="533" spans="1:26" ht="15.75" customHeight="1" x14ac:dyDescent="0.35">
      <c r="A533" s="2"/>
      <c r="B533" s="1"/>
      <c r="C533" s="3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23"/>
      <c r="T533" s="123"/>
      <c r="U533" s="123"/>
      <c r="V533" s="123"/>
      <c r="W533" s="123"/>
      <c r="X533" s="123"/>
      <c r="Y533" s="123"/>
      <c r="Z533" s="123"/>
    </row>
    <row r="534" spans="1:26" ht="15.75" customHeight="1" x14ac:dyDescent="0.35">
      <c r="A534" s="2"/>
      <c r="B534" s="1"/>
      <c r="C534" s="3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23"/>
      <c r="T534" s="123"/>
      <c r="U534" s="123"/>
      <c r="V534" s="123"/>
      <c r="W534" s="123"/>
      <c r="X534" s="123"/>
      <c r="Y534" s="123"/>
      <c r="Z534" s="123"/>
    </row>
    <row r="535" spans="1:26" ht="15.75" customHeight="1" x14ac:dyDescent="0.35">
      <c r="A535" s="2"/>
      <c r="B535" s="1"/>
      <c r="C535" s="3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23"/>
      <c r="T535" s="123"/>
      <c r="U535" s="123"/>
      <c r="V535" s="123"/>
      <c r="W535" s="123"/>
      <c r="X535" s="123"/>
      <c r="Y535" s="123"/>
      <c r="Z535" s="123"/>
    </row>
    <row r="536" spans="1:26" ht="15.75" customHeight="1" x14ac:dyDescent="0.35">
      <c r="A536" s="2"/>
      <c r="B536" s="1"/>
      <c r="C536" s="3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23"/>
      <c r="T536" s="123"/>
      <c r="U536" s="123"/>
      <c r="V536" s="123"/>
      <c r="W536" s="123"/>
      <c r="X536" s="123"/>
      <c r="Y536" s="123"/>
      <c r="Z536" s="123"/>
    </row>
    <row r="537" spans="1:26" ht="15.75" customHeight="1" x14ac:dyDescent="0.35">
      <c r="A537" s="2"/>
      <c r="B537" s="1"/>
      <c r="C537" s="3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23"/>
      <c r="T537" s="123"/>
      <c r="U537" s="123"/>
      <c r="V537" s="123"/>
      <c r="W537" s="123"/>
      <c r="X537" s="123"/>
      <c r="Y537" s="123"/>
      <c r="Z537" s="123"/>
    </row>
    <row r="538" spans="1:26" ht="15.75" customHeight="1" x14ac:dyDescent="0.35">
      <c r="A538" s="2"/>
      <c r="B538" s="1"/>
      <c r="C538" s="3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23"/>
      <c r="T538" s="123"/>
      <c r="U538" s="123"/>
      <c r="V538" s="123"/>
      <c r="W538" s="123"/>
      <c r="X538" s="123"/>
      <c r="Y538" s="123"/>
      <c r="Z538" s="123"/>
    </row>
    <row r="539" spans="1:26" ht="15.75" customHeight="1" x14ac:dyDescent="0.35">
      <c r="A539" s="2"/>
      <c r="B539" s="1"/>
      <c r="C539" s="3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23"/>
      <c r="T539" s="123"/>
      <c r="U539" s="123"/>
      <c r="V539" s="123"/>
      <c r="W539" s="123"/>
      <c r="X539" s="123"/>
      <c r="Y539" s="123"/>
      <c r="Z539" s="123"/>
    </row>
    <row r="540" spans="1:26" ht="15.75" customHeight="1" x14ac:dyDescent="0.35">
      <c r="A540" s="2"/>
      <c r="B540" s="1"/>
      <c r="C540" s="3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23"/>
      <c r="T540" s="123"/>
      <c r="U540" s="123"/>
      <c r="V540" s="123"/>
      <c r="W540" s="123"/>
      <c r="X540" s="123"/>
      <c r="Y540" s="123"/>
      <c r="Z540" s="123"/>
    </row>
    <row r="541" spans="1:26" ht="15.75" customHeight="1" x14ac:dyDescent="0.35">
      <c r="A541" s="2"/>
      <c r="B541" s="1"/>
      <c r="C541" s="3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23"/>
      <c r="T541" s="123"/>
      <c r="U541" s="123"/>
      <c r="V541" s="123"/>
      <c r="W541" s="123"/>
      <c r="X541" s="123"/>
      <c r="Y541" s="123"/>
      <c r="Z541" s="123"/>
    </row>
    <row r="542" spans="1:26" ht="15.75" customHeight="1" x14ac:dyDescent="0.35">
      <c r="A542" s="2"/>
      <c r="B542" s="1"/>
      <c r="C542" s="3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23"/>
      <c r="T542" s="123"/>
      <c r="U542" s="123"/>
      <c r="V542" s="123"/>
      <c r="W542" s="123"/>
      <c r="X542" s="123"/>
      <c r="Y542" s="123"/>
      <c r="Z542" s="123"/>
    </row>
    <row r="543" spans="1:26" ht="15.75" customHeight="1" x14ac:dyDescent="0.35">
      <c r="A543" s="2"/>
      <c r="B543" s="1"/>
      <c r="C543" s="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23"/>
      <c r="T543" s="123"/>
      <c r="U543" s="123"/>
      <c r="V543" s="123"/>
      <c r="W543" s="123"/>
      <c r="X543" s="123"/>
      <c r="Y543" s="123"/>
      <c r="Z543" s="123"/>
    </row>
    <row r="544" spans="1:26" ht="15.75" customHeight="1" x14ac:dyDescent="0.35">
      <c r="A544" s="2"/>
      <c r="B544" s="1"/>
      <c r="C544" s="3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23"/>
      <c r="T544" s="123"/>
      <c r="U544" s="123"/>
      <c r="V544" s="123"/>
      <c r="W544" s="123"/>
      <c r="X544" s="123"/>
      <c r="Y544" s="123"/>
      <c r="Z544" s="123"/>
    </row>
    <row r="545" spans="1:26" ht="15.75" customHeight="1" x14ac:dyDescent="0.35">
      <c r="A545" s="2"/>
      <c r="B545" s="1"/>
      <c r="C545" s="3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23"/>
      <c r="T545" s="123"/>
      <c r="U545" s="123"/>
      <c r="V545" s="123"/>
      <c r="W545" s="123"/>
      <c r="X545" s="123"/>
      <c r="Y545" s="123"/>
      <c r="Z545" s="123"/>
    </row>
    <row r="546" spans="1:26" ht="15.75" customHeight="1" x14ac:dyDescent="0.35">
      <c r="A546" s="2"/>
      <c r="B546" s="1"/>
      <c r="C546" s="3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23"/>
      <c r="T546" s="123"/>
      <c r="U546" s="123"/>
      <c r="V546" s="123"/>
      <c r="W546" s="123"/>
      <c r="X546" s="123"/>
      <c r="Y546" s="123"/>
      <c r="Z546" s="123"/>
    </row>
    <row r="547" spans="1:26" ht="15.75" customHeight="1" x14ac:dyDescent="0.35">
      <c r="A547" s="2"/>
      <c r="B547" s="1"/>
      <c r="C547" s="3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23"/>
      <c r="T547" s="123"/>
      <c r="U547" s="123"/>
      <c r="V547" s="123"/>
      <c r="W547" s="123"/>
      <c r="X547" s="123"/>
      <c r="Y547" s="123"/>
      <c r="Z547" s="123"/>
    </row>
    <row r="548" spans="1:26" ht="15.75" customHeight="1" x14ac:dyDescent="0.35">
      <c r="A548" s="2"/>
      <c r="B548" s="1"/>
      <c r="C548" s="3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23"/>
      <c r="T548" s="123"/>
      <c r="U548" s="123"/>
      <c r="V548" s="123"/>
      <c r="W548" s="123"/>
      <c r="X548" s="123"/>
      <c r="Y548" s="123"/>
      <c r="Z548" s="123"/>
    </row>
    <row r="549" spans="1:26" ht="15.75" customHeight="1" x14ac:dyDescent="0.35">
      <c r="A549" s="2"/>
      <c r="B549" s="1"/>
      <c r="C549" s="3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23"/>
      <c r="T549" s="123"/>
      <c r="U549" s="123"/>
      <c r="V549" s="123"/>
      <c r="W549" s="123"/>
      <c r="X549" s="123"/>
      <c r="Y549" s="123"/>
      <c r="Z549" s="123"/>
    </row>
    <row r="550" spans="1:26" ht="15.75" customHeight="1" x14ac:dyDescent="0.35">
      <c r="A550" s="2"/>
      <c r="B550" s="1"/>
      <c r="C550" s="3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23"/>
      <c r="T550" s="123"/>
      <c r="U550" s="123"/>
      <c r="V550" s="123"/>
      <c r="W550" s="123"/>
      <c r="X550" s="123"/>
      <c r="Y550" s="123"/>
      <c r="Z550" s="123"/>
    </row>
    <row r="551" spans="1:26" ht="15.75" customHeight="1" x14ac:dyDescent="0.35">
      <c r="A551" s="2"/>
      <c r="B551" s="1"/>
      <c r="C551" s="3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23"/>
      <c r="T551" s="123"/>
      <c r="U551" s="123"/>
      <c r="V551" s="123"/>
      <c r="W551" s="123"/>
      <c r="X551" s="123"/>
      <c r="Y551" s="123"/>
      <c r="Z551" s="123"/>
    </row>
    <row r="552" spans="1:26" ht="15.75" customHeight="1" x14ac:dyDescent="0.35">
      <c r="A552" s="2"/>
      <c r="B552" s="1"/>
      <c r="C552" s="3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23"/>
      <c r="T552" s="123"/>
      <c r="U552" s="123"/>
      <c r="V552" s="123"/>
      <c r="W552" s="123"/>
      <c r="X552" s="123"/>
      <c r="Y552" s="123"/>
      <c r="Z552" s="123"/>
    </row>
    <row r="553" spans="1:26" ht="15.75" customHeight="1" x14ac:dyDescent="0.35">
      <c r="A553" s="2"/>
      <c r="B553" s="1"/>
      <c r="C553" s="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23"/>
      <c r="T553" s="123"/>
      <c r="U553" s="123"/>
      <c r="V553" s="123"/>
      <c r="W553" s="123"/>
      <c r="X553" s="123"/>
      <c r="Y553" s="123"/>
      <c r="Z553" s="123"/>
    </row>
    <row r="554" spans="1:26" ht="15.75" customHeight="1" x14ac:dyDescent="0.35">
      <c r="A554" s="2"/>
      <c r="B554" s="1"/>
      <c r="C554" s="3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23"/>
      <c r="T554" s="123"/>
      <c r="U554" s="123"/>
      <c r="V554" s="123"/>
      <c r="W554" s="123"/>
      <c r="X554" s="123"/>
      <c r="Y554" s="123"/>
      <c r="Z554" s="123"/>
    </row>
    <row r="555" spans="1:26" ht="15.75" customHeight="1" x14ac:dyDescent="0.35">
      <c r="A555" s="2"/>
      <c r="B555" s="1"/>
      <c r="C555" s="3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23"/>
      <c r="T555" s="123"/>
      <c r="U555" s="123"/>
      <c r="V555" s="123"/>
      <c r="W555" s="123"/>
      <c r="X555" s="123"/>
      <c r="Y555" s="123"/>
      <c r="Z555" s="123"/>
    </row>
    <row r="556" spans="1:26" ht="15.75" customHeight="1" x14ac:dyDescent="0.35">
      <c r="A556" s="2"/>
      <c r="B556" s="1"/>
      <c r="C556" s="3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23"/>
      <c r="T556" s="123"/>
      <c r="U556" s="123"/>
      <c r="V556" s="123"/>
      <c r="W556" s="123"/>
      <c r="X556" s="123"/>
      <c r="Y556" s="123"/>
      <c r="Z556" s="123"/>
    </row>
    <row r="557" spans="1:26" ht="15.75" customHeight="1" x14ac:dyDescent="0.35">
      <c r="A557" s="2"/>
      <c r="B557" s="1"/>
      <c r="C557" s="3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23"/>
      <c r="T557" s="123"/>
      <c r="U557" s="123"/>
      <c r="V557" s="123"/>
      <c r="W557" s="123"/>
      <c r="X557" s="123"/>
      <c r="Y557" s="123"/>
      <c r="Z557" s="123"/>
    </row>
    <row r="558" spans="1:26" ht="15.75" customHeight="1" x14ac:dyDescent="0.35">
      <c r="A558" s="2"/>
      <c r="B558" s="1"/>
      <c r="C558" s="3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23"/>
      <c r="T558" s="123"/>
      <c r="U558" s="123"/>
      <c r="V558" s="123"/>
      <c r="W558" s="123"/>
      <c r="X558" s="123"/>
      <c r="Y558" s="123"/>
      <c r="Z558" s="123"/>
    </row>
    <row r="559" spans="1:26" ht="15.75" customHeight="1" x14ac:dyDescent="0.35">
      <c r="A559" s="2"/>
      <c r="B559" s="1"/>
      <c r="C559" s="3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23"/>
      <c r="T559" s="123"/>
      <c r="U559" s="123"/>
      <c r="V559" s="123"/>
      <c r="W559" s="123"/>
      <c r="X559" s="123"/>
      <c r="Y559" s="123"/>
      <c r="Z559" s="123"/>
    </row>
    <row r="560" spans="1:26" ht="15.75" customHeight="1" x14ac:dyDescent="0.35">
      <c r="A560" s="2"/>
      <c r="B560" s="1"/>
      <c r="C560" s="3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23"/>
      <c r="T560" s="123"/>
      <c r="U560" s="123"/>
      <c r="V560" s="123"/>
      <c r="W560" s="123"/>
      <c r="X560" s="123"/>
      <c r="Y560" s="123"/>
      <c r="Z560" s="123"/>
    </row>
    <row r="561" spans="1:26" ht="15.75" customHeight="1" x14ac:dyDescent="0.35">
      <c r="A561" s="2"/>
      <c r="B561" s="1"/>
      <c r="C561" s="3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23"/>
      <c r="T561" s="123"/>
      <c r="U561" s="123"/>
      <c r="V561" s="123"/>
      <c r="W561" s="123"/>
      <c r="X561" s="123"/>
      <c r="Y561" s="123"/>
      <c r="Z561" s="123"/>
    </row>
    <row r="562" spans="1:26" ht="15.75" customHeight="1" x14ac:dyDescent="0.35">
      <c r="A562" s="2"/>
      <c r="B562" s="1"/>
      <c r="C562" s="3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23"/>
      <c r="T562" s="123"/>
      <c r="U562" s="123"/>
      <c r="V562" s="123"/>
      <c r="W562" s="123"/>
      <c r="X562" s="123"/>
      <c r="Y562" s="123"/>
      <c r="Z562" s="123"/>
    </row>
    <row r="563" spans="1:26" ht="15.75" customHeight="1" x14ac:dyDescent="0.35">
      <c r="A563" s="2"/>
      <c r="B563" s="1"/>
      <c r="C563" s="3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23"/>
      <c r="T563" s="123"/>
      <c r="U563" s="123"/>
      <c r="V563" s="123"/>
      <c r="W563" s="123"/>
      <c r="X563" s="123"/>
      <c r="Y563" s="123"/>
      <c r="Z563" s="123"/>
    </row>
    <row r="564" spans="1:26" ht="15.75" customHeight="1" x14ac:dyDescent="0.35">
      <c r="A564" s="2"/>
      <c r="B564" s="1"/>
      <c r="C564" s="3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23"/>
      <c r="T564" s="123"/>
      <c r="U564" s="123"/>
      <c r="V564" s="123"/>
      <c r="W564" s="123"/>
      <c r="X564" s="123"/>
      <c r="Y564" s="123"/>
      <c r="Z564" s="123"/>
    </row>
    <row r="565" spans="1:26" ht="15.75" customHeight="1" x14ac:dyDescent="0.35">
      <c r="A565" s="2"/>
      <c r="B565" s="1"/>
      <c r="C565" s="3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23"/>
      <c r="T565" s="123"/>
      <c r="U565" s="123"/>
      <c r="V565" s="123"/>
      <c r="W565" s="123"/>
      <c r="X565" s="123"/>
      <c r="Y565" s="123"/>
      <c r="Z565" s="123"/>
    </row>
    <row r="566" spans="1:26" ht="15.75" customHeight="1" x14ac:dyDescent="0.35">
      <c r="A566" s="2"/>
      <c r="B566" s="1"/>
      <c r="C566" s="3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23"/>
      <c r="T566" s="123"/>
      <c r="U566" s="123"/>
      <c r="V566" s="123"/>
      <c r="W566" s="123"/>
      <c r="X566" s="123"/>
      <c r="Y566" s="123"/>
      <c r="Z566" s="123"/>
    </row>
    <row r="567" spans="1:26" ht="15.75" customHeight="1" x14ac:dyDescent="0.35">
      <c r="A567" s="2"/>
      <c r="B567" s="1"/>
      <c r="C567" s="3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23"/>
      <c r="T567" s="123"/>
      <c r="U567" s="123"/>
      <c r="V567" s="123"/>
      <c r="W567" s="123"/>
      <c r="X567" s="123"/>
      <c r="Y567" s="123"/>
      <c r="Z567" s="123"/>
    </row>
    <row r="568" spans="1:26" ht="15.75" customHeight="1" x14ac:dyDescent="0.35">
      <c r="A568" s="2"/>
      <c r="B568" s="1"/>
      <c r="C568" s="3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23"/>
      <c r="T568" s="123"/>
      <c r="U568" s="123"/>
      <c r="V568" s="123"/>
      <c r="W568" s="123"/>
      <c r="X568" s="123"/>
      <c r="Y568" s="123"/>
      <c r="Z568" s="123"/>
    </row>
    <row r="569" spans="1:26" ht="15.75" customHeight="1" x14ac:dyDescent="0.35">
      <c r="A569" s="2"/>
      <c r="B569" s="1"/>
      <c r="C569" s="3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23"/>
      <c r="T569" s="123"/>
      <c r="U569" s="123"/>
      <c r="V569" s="123"/>
      <c r="W569" s="123"/>
      <c r="X569" s="123"/>
      <c r="Y569" s="123"/>
      <c r="Z569" s="123"/>
    </row>
    <row r="570" spans="1:26" ht="15.75" customHeight="1" x14ac:dyDescent="0.35">
      <c r="A570" s="2"/>
      <c r="B570" s="1"/>
      <c r="C570" s="3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23"/>
      <c r="T570" s="123"/>
      <c r="U570" s="123"/>
      <c r="V570" s="123"/>
      <c r="W570" s="123"/>
      <c r="X570" s="123"/>
      <c r="Y570" s="123"/>
      <c r="Z570" s="123"/>
    </row>
    <row r="571" spans="1:26" ht="15.75" customHeight="1" x14ac:dyDescent="0.35">
      <c r="A571" s="2"/>
      <c r="B571" s="1"/>
      <c r="C571" s="3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23"/>
      <c r="T571" s="123"/>
      <c r="U571" s="123"/>
      <c r="V571" s="123"/>
      <c r="W571" s="123"/>
      <c r="X571" s="123"/>
      <c r="Y571" s="123"/>
      <c r="Z571" s="123"/>
    </row>
    <row r="572" spans="1:26" ht="15.75" customHeight="1" x14ac:dyDescent="0.35">
      <c r="A572" s="2"/>
      <c r="B572" s="1"/>
      <c r="C572" s="3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23"/>
      <c r="T572" s="123"/>
      <c r="U572" s="123"/>
      <c r="V572" s="123"/>
      <c r="W572" s="123"/>
      <c r="X572" s="123"/>
      <c r="Y572" s="123"/>
      <c r="Z572" s="123"/>
    </row>
    <row r="573" spans="1:26" ht="15.75" customHeight="1" x14ac:dyDescent="0.35">
      <c r="A573" s="2"/>
      <c r="B573" s="1"/>
      <c r="C573" s="3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23"/>
      <c r="T573" s="123"/>
      <c r="U573" s="123"/>
      <c r="V573" s="123"/>
      <c r="W573" s="123"/>
      <c r="X573" s="123"/>
      <c r="Y573" s="123"/>
      <c r="Z573" s="123"/>
    </row>
    <row r="574" spans="1:26" ht="15.75" customHeight="1" x14ac:dyDescent="0.35">
      <c r="A574" s="2"/>
      <c r="B574" s="1"/>
      <c r="C574" s="3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23"/>
      <c r="T574" s="123"/>
      <c r="U574" s="123"/>
      <c r="V574" s="123"/>
      <c r="W574" s="123"/>
      <c r="X574" s="123"/>
      <c r="Y574" s="123"/>
      <c r="Z574" s="123"/>
    </row>
    <row r="575" spans="1:26" ht="15.75" customHeight="1" x14ac:dyDescent="0.35">
      <c r="A575" s="2"/>
      <c r="B575" s="1"/>
      <c r="C575" s="3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23"/>
      <c r="T575" s="123"/>
      <c r="U575" s="123"/>
      <c r="V575" s="123"/>
      <c r="W575" s="123"/>
      <c r="X575" s="123"/>
      <c r="Y575" s="123"/>
      <c r="Z575" s="123"/>
    </row>
    <row r="576" spans="1:26" ht="15.75" customHeight="1" x14ac:dyDescent="0.35">
      <c r="A576" s="2"/>
      <c r="B576" s="1"/>
      <c r="C576" s="3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23"/>
      <c r="T576" s="123"/>
      <c r="U576" s="123"/>
      <c r="V576" s="123"/>
      <c r="W576" s="123"/>
      <c r="X576" s="123"/>
      <c r="Y576" s="123"/>
      <c r="Z576" s="123"/>
    </row>
    <row r="577" spans="1:26" ht="15.75" customHeight="1" x14ac:dyDescent="0.35">
      <c r="A577" s="2"/>
      <c r="B577" s="1"/>
      <c r="C577" s="3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23"/>
      <c r="T577" s="123"/>
      <c r="U577" s="123"/>
      <c r="V577" s="123"/>
      <c r="W577" s="123"/>
      <c r="X577" s="123"/>
      <c r="Y577" s="123"/>
      <c r="Z577" s="123"/>
    </row>
    <row r="578" spans="1:26" ht="15.75" customHeight="1" x14ac:dyDescent="0.35">
      <c r="A578" s="2"/>
      <c r="B578" s="1"/>
      <c r="C578" s="3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23"/>
      <c r="T578" s="123"/>
      <c r="U578" s="123"/>
      <c r="V578" s="123"/>
      <c r="W578" s="123"/>
      <c r="X578" s="123"/>
      <c r="Y578" s="123"/>
      <c r="Z578" s="123"/>
    </row>
    <row r="579" spans="1:26" ht="15.75" customHeight="1" x14ac:dyDescent="0.35">
      <c r="A579" s="2"/>
      <c r="B579" s="1"/>
      <c r="C579" s="3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23"/>
      <c r="T579" s="123"/>
      <c r="U579" s="123"/>
      <c r="V579" s="123"/>
      <c r="W579" s="123"/>
      <c r="X579" s="123"/>
      <c r="Y579" s="123"/>
      <c r="Z579" s="123"/>
    </row>
    <row r="580" spans="1:26" ht="15.75" customHeight="1" x14ac:dyDescent="0.35">
      <c r="A580" s="2"/>
      <c r="B580" s="1"/>
      <c r="C580" s="3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23"/>
      <c r="T580" s="123"/>
      <c r="U580" s="123"/>
      <c r="V580" s="123"/>
      <c r="W580" s="123"/>
      <c r="X580" s="123"/>
      <c r="Y580" s="123"/>
      <c r="Z580" s="123"/>
    </row>
    <row r="581" spans="1:26" ht="15.75" customHeight="1" x14ac:dyDescent="0.35">
      <c r="A581" s="2"/>
      <c r="B581" s="1"/>
      <c r="C581" s="3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23"/>
      <c r="T581" s="123"/>
      <c r="U581" s="123"/>
      <c r="V581" s="123"/>
      <c r="W581" s="123"/>
      <c r="X581" s="123"/>
      <c r="Y581" s="123"/>
      <c r="Z581" s="123"/>
    </row>
    <row r="582" spans="1:26" ht="15.75" customHeight="1" x14ac:dyDescent="0.35">
      <c r="A582" s="2"/>
      <c r="B582" s="1"/>
      <c r="C582" s="3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23"/>
      <c r="T582" s="123"/>
      <c r="U582" s="123"/>
      <c r="V582" s="123"/>
      <c r="W582" s="123"/>
      <c r="X582" s="123"/>
      <c r="Y582" s="123"/>
      <c r="Z582" s="123"/>
    </row>
    <row r="583" spans="1:26" ht="15.75" customHeight="1" x14ac:dyDescent="0.35">
      <c r="A583" s="2"/>
      <c r="B583" s="1"/>
      <c r="C583" s="3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23"/>
      <c r="T583" s="123"/>
      <c r="U583" s="123"/>
      <c r="V583" s="123"/>
      <c r="W583" s="123"/>
      <c r="X583" s="123"/>
      <c r="Y583" s="123"/>
      <c r="Z583" s="123"/>
    </row>
    <row r="584" spans="1:26" ht="15.75" customHeight="1" x14ac:dyDescent="0.35">
      <c r="A584" s="2"/>
      <c r="B584" s="1"/>
      <c r="C584" s="3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23"/>
      <c r="T584" s="123"/>
      <c r="U584" s="123"/>
      <c r="V584" s="123"/>
      <c r="W584" s="123"/>
      <c r="X584" s="123"/>
      <c r="Y584" s="123"/>
      <c r="Z584" s="123"/>
    </row>
    <row r="585" spans="1:26" ht="15.75" customHeight="1" x14ac:dyDescent="0.35">
      <c r="A585" s="2"/>
      <c r="B585" s="1"/>
      <c r="C585" s="3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23"/>
      <c r="T585" s="123"/>
      <c r="U585" s="123"/>
      <c r="V585" s="123"/>
      <c r="W585" s="123"/>
      <c r="X585" s="123"/>
      <c r="Y585" s="123"/>
      <c r="Z585" s="123"/>
    </row>
    <row r="586" spans="1:26" ht="15.75" customHeight="1" x14ac:dyDescent="0.35">
      <c r="A586" s="2"/>
      <c r="B586" s="1"/>
      <c r="C586" s="3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23"/>
      <c r="T586" s="123"/>
      <c r="U586" s="123"/>
      <c r="V586" s="123"/>
      <c r="W586" s="123"/>
      <c r="X586" s="123"/>
      <c r="Y586" s="123"/>
      <c r="Z586" s="123"/>
    </row>
    <row r="587" spans="1:26" ht="15.75" customHeight="1" x14ac:dyDescent="0.35">
      <c r="A587" s="2"/>
      <c r="B587" s="1"/>
      <c r="C587" s="3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23"/>
      <c r="T587" s="123"/>
      <c r="U587" s="123"/>
      <c r="V587" s="123"/>
      <c r="W587" s="123"/>
      <c r="X587" s="123"/>
      <c r="Y587" s="123"/>
      <c r="Z587" s="123"/>
    </row>
    <row r="588" spans="1:26" ht="15.75" customHeight="1" x14ac:dyDescent="0.35">
      <c r="A588" s="2"/>
      <c r="B588" s="1"/>
      <c r="C588" s="3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23"/>
      <c r="T588" s="123"/>
      <c r="U588" s="123"/>
      <c r="V588" s="123"/>
      <c r="W588" s="123"/>
      <c r="X588" s="123"/>
      <c r="Y588" s="123"/>
      <c r="Z588" s="123"/>
    </row>
    <row r="589" spans="1:26" ht="15.75" customHeight="1" x14ac:dyDescent="0.35">
      <c r="A589" s="2"/>
      <c r="B589" s="1"/>
      <c r="C589" s="3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23"/>
      <c r="T589" s="123"/>
      <c r="U589" s="123"/>
      <c r="V589" s="123"/>
      <c r="W589" s="123"/>
      <c r="X589" s="123"/>
      <c r="Y589" s="123"/>
      <c r="Z589" s="123"/>
    </row>
    <row r="590" spans="1:26" ht="15.75" customHeight="1" x14ac:dyDescent="0.35">
      <c r="A590" s="2"/>
      <c r="B590" s="1"/>
      <c r="C590" s="3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23"/>
      <c r="T590" s="123"/>
      <c r="U590" s="123"/>
      <c r="V590" s="123"/>
      <c r="W590" s="123"/>
      <c r="X590" s="123"/>
      <c r="Y590" s="123"/>
      <c r="Z590" s="123"/>
    </row>
    <row r="591" spans="1:26" ht="15.75" customHeight="1" x14ac:dyDescent="0.35">
      <c r="A591" s="2"/>
      <c r="B591" s="1"/>
      <c r="C591" s="3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23"/>
      <c r="T591" s="123"/>
      <c r="U591" s="123"/>
      <c r="V591" s="123"/>
      <c r="W591" s="123"/>
      <c r="X591" s="123"/>
      <c r="Y591" s="123"/>
      <c r="Z591" s="123"/>
    </row>
    <row r="592" spans="1:26" ht="15.75" customHeight="1" x14ac:dyDescent="0.35">
      <c r="A592" s="2"/>
      <c r="B592" s="1"/>
      <c r="C592" s="3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23"/>
      <c r="T592" s="123"/>
      <c r="U592" s="123"/>
      <c r="V592" s="123"/>
      <c r="W592" s="123"/>
      <c r="X592" s="123"/>
      <c r="Y592" s="123"/>
      <c r="Z592" s="123"/>
    </row>
    <row r="593" spans="1:26" ht="15.75" customHeight="1" x14ac:dyDescent="0.35">
      <c r="A593" s="2"/>
      <c r="B593" s="1"/>
      <c r="C593" s="3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23"/>
      <c r="T593" s="123"/>
      <c r="U593" s="123"/>
      <c r="V593" s="123"/>
      <c r="W593" s="123"/>
      <c r="X593" s="123"/>
      <c r="Y593" s="123"/>
      <c r="Z593" s="123"/>
    </row>
    <row r="594" spans="1:26" ht="15.75" customHeight="1" x14ac:dyDescent="0.35">
      <c r="A594" s="2"/>
      <c r="B594" s="1"/>
      <c r="C594" s="3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23"/>
      <c r="T594" s="123"/>
      <c r="U594" s="123"/>
      <c r="V594" s="123"/>
      <c r="W594" s="123"/>
      <c r="X594" s="123"/>
      <c r="Y594" s="123"/>
      <c r="Z594" s="123"/>
    </row>
    <row r="595" spans="1:26" ht="15.75" customHeight="1" x14ac:dyDescent="0.35">
      <c r="A595" s="2"/>
      <c r="B595" s="1"/>
      <c r="C595" s="3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23"/>
      <c r="T595" s="123"/>
      <c r="U595" s="123"/>
      <c r="V595" s="123"/>
      <c r="W595" s="123"/>
      <c r="X595" s="123"/>
      <c r="Y595" s="123"/>
      <c r="Z595" s="123"/>
    </row>
    <row r="596" spans="1:26" ht="15.75" customHeight="1" x14ac:dyDescent="0.35">
      <c r="A596" s="2"/>
      <c r="B596" s="1"/>
      <c r="C596" s="3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23"/>
      <c r="T596" s="123"/>
      <c r="U596" s="123"/>
      <c r="V596" s="123"/>
      <c r="W596" s="123"/>
      <c r="X596" s="123"/>
      <c r="Y596" s="123"/>
      <c r="Z596" s="123"/>
    </row>
    <row r="597" spans="1:26" ht="15.75" customHeight="1" x14ac:dyDescent="0.35">
      <c r="A597" s="2"/>
      <c r="B597" s="1"/>
      <c r="C597" s="3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23"/>
      <c r="T597" s="123"/>
      <c r="U597" s="123"/>
      <c r="V597" s="123"/>
      <c r="W597" s="123"/>
      <c r="X597" s="123"/>
      <c r="Y597" s="123"/>
      <c r="Z597" s="123"/>
    </row>
    <row r="598" spans="1:26" ht="15.75" customHeight="1" x14ac:dyDescent="0.35">
      <c r="A598" s="2"/>
      <c r="B598" s="1"/>
      <c r="C598" s="3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23"/>
      <c r="T598" s="123"/>
      <c r="U598" s="123"/>
      <c r="V598" s="123"/>
      <c r="W598" s="123"/>
      <c r="X598" s="123"/>
      <c r="Y598" s="123"/>
      <c r="Z598" s="123"/>
    </row>
    <row r="599" spans="1:26" ht="15.75" customHeight="1" x14ac:dyDescent="0.35">
      <c r="A599" s="2"/>
      <c r="B599" s="1"/>
      <c r="C599" s="3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23"/>
      <c r="T599" s="123"/>
      <c r="U599" s="123"/>
      <c r="V599" s="123"/>
      <c r="W599" s="123"/>
      <c r="X599" s="123"/>
      <c r="Y599" s="123"/>
      <c r="Z599" s="123"/>
    </row>
    <row r="600" spans="1:26" ht="15.75" customHeight="1" x14ac:dyDescent="0.35">
      <c r="A600" s="2"/>
      <c r="B600" s="1"/>
      <c r="C600" s="3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23"/>
      <c r="T600" s="123"/>
      <c r="U600" s="123"/>
      <c r="V600" s="123"/>
      <c r="W600" s="123"/>
      <c r="X600" s="123"/>
      <c r="Y600" s="123"/>
      <c r="Z600" s="123"/>
    </row>
    <row r="601" spans="1:26" ht="15.75" customHeight="1" x14ac:dyDescent="0.35">
      <c r="A601" s="2"/>
      <c r="B601" s="1"/>
      <c r="C601" s="3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23"/>
      <c r="T601" s="123"/>
      <c r="U601" s="123"/>
      <c r="V601" s="123"/>
      <c r="W601" s="123"/>
      <c r="X601" s="123"/>
      <c r="Y601" s="123"/>
      <c r="Z601" s="123"/>
    </row>
    <row r="602" spans="1:26" ht="15.75" customHeight="1" x14ac:dyDescent="0.35">
      <c r="A602" s="2"/>
      <c r="B602" s="1"/>
      <c r="C602" s="3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23"/>
      <c r="T602" s="123"/>
      <c r="U602" s="123"/>
      <c r="V602" s="123"/>
      <c r="W602" s="123"/>
      <c r="X602" s="123"/>
      <c r="Y602" s="123"/>
      <c r="Z602" s="123"/>
    </row>
    <row r="603" spans="1:26" ht="15.75" customHeight="1" x14ac:dyDescent="0.35">
      <c r="A603" s="2"/>
      <c r="B603" s="1"/>
      <c r="C603" s="3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23"/>
      <c r="T603" s="123"/>
      <c r="U603" s="123"/>
      <c r="V603" s="123"/>
      <c r="W603" s="123"/>
      <c r="X603" s="123"/>
      <c r="Y603" s="123"/>
      <c r="Z603" s="123"/>
    </row>
    <row r="604" spans="1:26" ht="15.75" customHeight="1" x14ac:dyDescent="0.35">
      <c r="A604" s="2"/>
      <c r="B604" s="1"/>
      <c r="C604" s="3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23"/>
      <c r="T604" s="123"/>
      <c r="U604" s="123"/>
      <c r="V604" s="123"/>
      <c r="W604" s="123"/>
      <c r="X604" s="123"/>
      <c r="Y604" s="123"/>
      <c r="Z604" s="123"/>
    </row>
    <row r="605" spans="1:26" ht="15.75" customHeight="1" x14ac:dyDescent="0.35">
      <c r="A605" s="2"/>
      <c r="B605" s="1"/>
      <c r="C605" s="3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23"/>
      <c r="T605" s="123"/>
      <c r="U605" s="123"/>
      <c r="V605" s="123"/>
      <c r="W605" s="123"/>
      <c r="X605" s="123"/>
      <c r="Y605" s="123"/>
      <c r="Z605" s="123"/>
    </row>
    <row r="606" spans="1:26" ht="15.75" customHeight="1" x14ac:dyDescent="0.35">
      <c r="A606" s="2"/>
      <c r="B606" s="1"/>
      <c r="C606" s="3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23"/>
      <c r="T606" s="123"/>
      <c r="U606" s="123"/>
      <c r="V606" s="123"/>
      <c r="W606" s="123"/>
      <c r="X606" s="123"/>
      <c r="Y606" s="123"/>
      <c r="Z606" s="123"/>
    </row>
    <row r="607" spans="1:26" ht="15.75" customHeight="1" x14ac:dyDescent="0.35">
      <c r="A607" s="2"/>
      <c r="B607" s="1"/>
      <c r="C607" s="3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23"/>
      <c r="T607" s="123"/>
      <c r="U607" s="123"/>
      <c r="V607" s="123"/>
      <c r="W607" s="123"/>
      <c r="X607" s="123"/>
      <c r="Y607" s="123"/>
      <c r="Z607" s="123"/>
    </row>
    <row r="608" spans="1:26" ht="15.75" customHeight="1" x14ac:dyDescent="0.35">
      <c r="A608" s="2"/>
      <c r="B608" s="1"/>
      <c r="C608" s="3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23"/>
      <c r="T608" s="123"/>
      <c r="U608" s="123"/>
      <c r="V608" s="123"/>
      <c r="W608" s="123"/>
      <c r="X608" s="123"/>
      <c r="Y608" s="123"/>
      <c r="Z608" s="123"/>
    </row>
    <row r="609" spans="1:26" ht="15.75" customHeight="1" x14ac:dyDescent="0.35">
      <c r="A609" s="2"/>
      <c r="B609" s="1"/>
      <c r="C609" s="3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23"/>
      <c r="T609" s="123"/>
      <c r="U609" s="123"/>
      <c r="V609" s="123"/>
      <c r="W609" s="123"/>
      <c r="X609" s="123"/>
      <c r="Y609" s="123"/>
      <c r="Z609" s="123"/>
    </row>
    <row r="610" spans="1:26" ht="15.75" customHeight="1" x14ac:dyDescent="0.35">
      <c r="A610" s="2"/>
      <c r="B610" s="1"/>
      <c r="C610" s="3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23"/>
      <c r="T610" s="123"/>
      <c r="U610" s="123"/>
      <c r="V610" s="123"/>
      <c r="W610" s="123"/>
      <c r="X610" s="123"/>
      <c r="Y610" s="123"/>
      <c r="Z610" s="123"/>
    </row>
    <row r="611" spans="1:26" ht="15.75" customHeight="1" x14ac:dyDescent="0.35">
      <c r="A611" s="2"/>
      <c r="B611" s="1"/>
      <c r="C611" s="3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23"/>
      <c r="T611" s="123"/>
      <c r="U611" s="123"/>
      <c r="V611" s="123"/>
      <c r="W611" s="123"/>
      <c r="X611" s="123"/>
      <c r="Y611" s="123"/>
      <c r="Z611" s="123"/>
    </row>
    <row r="612" spans="1:26" ht="15.75" customHeight="1" x14ac:dyDescent="0.35">
      <c r="A612" s="2"/>
      <c r="B612" s="1"/>
      <c r="C612" s="3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23"/>
      <c r="T612" s="123"/>
      <c r="U612" s="123"/>
      <c r="V612" s="123"/>
      <c r="W612" s="123"/>
      <c r="X612" s="123"/>
      <c r="Y612" s="123"/>
      <c r="Z612" s="123"/>
    </row>
    <row r="613" spans="1:26" ht="15.75" customHeight="1" x14ac:dyDescent="0.35">
      <c r="A613" s="2"/>
      <c r="B613" s="1"/>
      <c r="C613" s="3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23"/>
      <c r="T613" s="123"/>
      <c r="U613" s="123"/>
      <c r="V613" s="123"/>
      <c r="W613" s="123"/>
      <c r="X613" s="123"/>
      <c r="Y613" s="123"/>
      <c r="Z613" s="123"/>
    </row>
    <row r="614" spans="1:26" ht="15.75" customHeight="1" x14ac:dyDescent="0.35">
      <c r="A614" s="2"/>
      <c r="B614" s="1"/>
      <c r="C614" s="3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23"/>
      <c r="T614" s="123"/>
      <c r="U614" s="123"/>
      <c r="V614" s="123"/>
      <c r="W614" s="123"/>
      <c r="X614" s="123"/>
      <c r="Y614" s="123"/>
      <c r="Z614" s="123"/>
    </row>
    <row r="615" spans="1:26" ht="15.75" customHeight="1" x14ac:dyDescent="0.35">
      <c r="A615" s="2"/>
      <c r="B615" s="1"/>
      <c r="C615" s="3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23"/>
      <c r="T615" s="123"/>
      <c r="U615" s="123"/>
      <c r="V615" s="123"/>
      <c r="W615" s="123"/>
      <c r="X615" s="123"/>
      <c r="Y615" s="123"/>
      <c r="Z615" s="123"/>
    </row>
    <row r="616" spans="1:26" ht="15.75" customHeight="1" x14ac:dyDescent="0.35">
      <c r="A616" s="2"/>
      <c r="B616" s="1"/>
      <c r="C616" s="3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23"/>
      <c r="T616" s="123"/>
      <c r="U616" s="123"/>
      <c r="V616" s="123"/>
      <c r="W616" s="123"/>
      <c r="X616" s="123"/>
      <c r="Y616" s="123"/>
      <c r="Z616" s="123"/>
    </row>
    <row r="617" spans="1:26" ht="15.75" customHeight="1" x14ac:dyDescent="0.35">
      <c r="A617" s="2"/>
      <c r="B617" s="1"/>
      <c r="C617" s="3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23"/>
      <c r="T617" s="123"/>
      <c r="U617" s="123"/>
      <c r="V617" s="123"/>
      <c r="W617" s="123"/>
      <c r="X617" s="123"/>
      <c r="Y617" s="123"/>
      <c r="Z617" s="123"/>
    </row>
    <row r="618" spans="1:26" ht="15.75" customHeight="1" x14ac:dyDescent="0.35">
      <c r="A618" s="2"/>
      <c r="B618" s="1"/>
      <c r="C618" s="3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23"/>
      <c r="T618" s="123"/>
      <c r="U618" s="123"/>
      <c r="V618" s="123"/>
      <c r="W618" s="123"/>
      <c r="X618" s="123"/>
      <c r="Y618" s="123"/>
      <c r="Z618" s="123"/>
    </row>
    <row r="619" spans="1:26" ht="15.75" customHeight="1" x14ac:dyDescent="0.35">
      <c r="A619" s="2"/>
      <c r="B619" s="1"/>
      <c r="C619" s="3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23"/>
      <c r="T619" s="123"/>
      <c r="U619" s="123"/>
      <c r="V619" s="123"/>
      <c r="W619" s="123"/>
      <c r="X619" s="123"/>
      <c r="Y619" s="123"/>
      <c r="Z619" s="123"/>
    </row>
    <row r="620" spans="1:26" ht="15.75" customHeight="1" x14ac:dyDescent="0.35">
      <c r="A620" s="2"/>
      <c r="B620" s="1"/>
      <c r="C620" s="3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23"/>
      <c r="T620" s="123"/>
      <c r="U620" s="123"/>
      <c r="V620" s="123"/>
      <c r="W620" s="123"/>
      <c r="X620" s="123"/>
      <c r="Y620" s="123"/>
      <c r="Z620" s="123"/>
    </row>
    <row r="621" spans="1:26" ht="15.75" customHeight="1" x14ac:dyDescent="0.35">
      <c r="A621" s="2"/>
      <c r="B621" s="1"/>
      <c r="C621" s="3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23"/>
      <c r="T621" s="123"/>
      <c r="U621" s="123"/>
      <c r="V621" s="123"/>
      <c r="W621" s="123"/>
      <c r="X621" s="123"/>
      <c r="Y621" s="123"/>
      <c r="Z621" s="123"/>
    </row>
    <row r="622" spans="1:26" ht="15.75" customHeight="1" x14ac:dyDescent="0.35">
      <c r="A622" s="2"/>
      <c r="B622" s="1"/>
      <c r="C622" s="3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23"/>
      <c r="T622" s="123"/>
      <c r="U622" s="123"/>
      <c r="V622" s="123"/>
      <c r="W622" s="123"/>
      <c r="X622" s="123"/>
      <c r="Y622" s="123"/>
      <c r="Z622" s="123"/>
    </row>
    <row r="623" spans="1:26" ht="15.75" customHeight="1" x14ac:dyDescent="0.35">
      <c r="A623" s="2"/>
      <c r="B623" s="1"/>
      <c r="C623" s="3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23"/>
      <c r="T623" s="123"/>
      <c r="U623" s="123"/>
      <c r="V623" s="123"/>
      <c r="W623" s="123"/>
      <c r="X623" s="123"/>
      <c r="Y623" s="123"/>
      <c r="Z623" s="123"/>
    </row>
    <row r="624" spans="1:26" ht="15.75" customHeight="1" x14ac:dyDescent="0.35">
      <c r="A624" s="2"/>
      <c r="B624" s="1"/>
      <c r="C624" s="3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23"/>
      <c r="T624" s="123"/>
      <c r="U624" s="123"/>
      <c r="V624" s="123"/>
      <c r="W624" s="123"/>
      <c r="X624" s="123"/>
      <c r="Y624" s="123"/>
      <c r="Z624" s="123"/>
    </row>
    <row r="625" spans="1:26" ht="15.75" customHeight="1" x14ac:dyDescent="0.35">
      <c r="A625" s="2"/>
      <c r="B625" s="1"/>
      <c r="C625" s="3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23"/>
      <c r="T625" s="123"/>
      <c r="U625" s="123"/>
      <c r="V625" s="123"/>
      <c r="W625" s="123"/>
      <c r="X625" s="123"/>
      <c r="Y625" s="123"/>
      <c r="Z625" s="123"/>
    </row>
    <row r="626" spans="1:26" ht="15.75" customHeight="1" x14ac:dyDescent="0.35">
      <c r="A626" s="2"/>
      <c r="B626" s="1"/>
      <c r="C626" s="3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23"/>
      <c r="T626" s="123"/>
      <c r="U626" s="123"/>
      <c r="V626" s="123"/>
      <c r="W626" s="123"/>
      <c r="X626" s="123"/>
      <c r="Y626" s="123"/>
      <c r="Z626" s="123"/>
    </row>
    <row r="627" spans="1:26" ht="15.75" customHeight="1" x14ac:dyDescent="0.35">
      <c r="A627" s="2"/>
      <c r="B627" s="1"/>
      <c r="C627" s="3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23"/>
      <c r="T627" s="123"/>
      <c r="U627" s="123"/>
      <c r="V627" s="123"/>
      <c r="W627" s="123"/>
      <c r="X627" s="123"/>
      <c r="Y627" s="123"/>
      <c r="Z627" s="123"/>
    </row>
    <row r="628" spans="1:26" ht="15.75" customHeight="1" x14ac:dyDescent="0.35">
      <c r="A628" s="2"/>
      <c r="B628" s="1"/>
      <c r="C628" s="3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23"/>
      <c r="T628" s="123"/>
      <c r="U628" s="123"/>
      <c r="V628" s="123"/>
      <c r="W628" s="123"/>
      <c r="X628" s="123"/>
      <c r="Y628" s="123"/>
      <c r="Z628" s="123"/>
    </row>
    <row r="629" spans="1:26" ht="15.75" customHeight="1" x14ac:dyDescent="0.35">
      <c r="A629" s="2"/>
      <c r="B629" s="1"/>
      <c r="C629" s="3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23"/>
      <c r="T629" s="123"/>
      <c r="U629" s="123"/>
      <c r="V629" s="123"/>
      <c r="W629" s="123"/>
      <c r="X629" s="123"/>
      <c r="Y629" s="123"/>
      <c r="Z629" s="123"/>
    </row>
    <row r="630" spans="1:26" ht="15.75" customHeight="1" x14ac:dyDescent="0.35">
      <c r="A630" s="2"/>
      <c r="B630" s="1"/>
      <c r="C630" s="3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23"/>
      <c r="T630" s="123"/>
      <c r="U630" s="123"/>
      <c r="V630" s="123"/>
      <c r="W630" s="123"/>
      <c r="X630" s="123"/>
      <c r="Y630" s="123"/>
      <c r="Z630" s="123"/>
    </row>
    <row r="631" spans="1:26" ht="15.75" customHeight="1" x14ac:dyDescent="0.35">
      <c r="A631" s="2"/>
      <c r="B631" s="1"/>
      <c r="C631" s="3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23"/>
      <c r="T631" s="123"/>
      <c r="U631" s="123"/>
      <c r="V631" s="123"/>
      <c r="W631" s="123"/>
      <c r="X631" s="123"/>
      <c r="Y631" s="123"/>
      <c r="Z631" s="123"/>
    </row>
    <row r="632" spans="1:26" ht="15.75" customHeight="1" x14ac:dyDescent="0.35">
      <c r="A632" s="2"/>
      <c r="B632" s="1"/>
      <c r="C632" s="3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23"/>
      <c r="T632" s="123"/>
      <c r="U632" s="123"/>
      <c r="V632" s="123"/>
      <c r="W632" s="123"/>
      <c r="X632" s="123"/>
      <c r="Y632" s="123"/>
      <c r="Z632" s="123"/>
    </row>
    <row r="633" spans="1:26" ht="15.75" customHeight="1" x14ac:dyDescent="0.35">
      <c r="A633" s="2"/>
      <c r="B633" s="1"/>
      <c r="C633" s="3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23"/>
      <c r="T633" s="123"/>
      <c r="U633" s="123"/>
      <c r="V633" s="123"/>
      <c r="W633" s="123"/>
      <c r="X633" s="123"/>
      <c r="Y633" s="123"/>
      <c r="Z633" s="123"/>
    </row>
    <row r="634" spans="1:26" ht="15.75" customHeight="1" x14ac:dyDescent="0.35">
      <c r="A634" s="2"/>
      <c r="B634" s="1"/>
      <c r="C634" s="3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23"/>
      <c r="T634" s="123"/>
      <c r="U634" s="123"/>
      <c r="V634" s="123"/>
      <c r="W634" s="123"/>
      <c r="X634" s="123"/>
      <c r="Y634" s="123"/>
      <c r="Z634" s="123"/>
    </row>
    <row r="635" spans="1:26" ht="15.75" customHeight="1" x14ac:dyDescent="0.35">
      <c r="A635" s="2"/>
      <c r="B635" s="1"/>
      <c r="C635" s="3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23"/>
      <c r="T635" s="123"/>
      <c r="U635" s="123"/>
      <c r="V635" s="123"/>
      <c r="W635" s="123"/>
      <c r="X635" s="123"/>
      <c r="Y635" s="123"/>
      <c r="Z635" s="123"/>
    </row>
    <row r="636" spans="1:26" ht="15.75" customHeight="1" x14ac:dyDescent="0.35">
      <c r="A636" s="2"/>
      <c r="B636" s="1"/>
      <c r="C636" s="3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23"/>
      <c r="T636" s="123"/>
      <c r="U636" s="123"/>
      <c r="V636" s="123"/>
      <c r="W636" s="123"/>
      <c r="X636" s="123"/>
      <c r="Y636" s="123"/>
      <c r="Z636" s="123"/>
    </row>
    <row r="637" spans="1:26" ht="15.75" customHeight="1" x14ac:dyDescent="0.35">
      <c r="A637" s="2"/>
      <c r="B637" s="1"/>
      <c r="C637" s="3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23"/>
      <c r="T637" s="123"/>
      <c r="U637" s="123"/>
      <c r="V637" s="123"/>
      <c r="W637" s="123"/>
      <c r="X637" s="123"/>
      <c r="Y637" s="123"/>
      <c r="Z637" s="123"/>
    </row>
    <row r="638" spans="1:26" ht="15.75" customHeight="1" x14ac:dyDescent="0.35">
      <c r="A638" s="2"/>
      <c r="B638" s="1"/>
      <c r="C638" s="3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23"/>
      <c r="T638" s="123"/>
      <c r="U638" s="123"/>
      <c r="V638" s="123"/>
      <c r="W638" s="123"/>
      <c r="X638" s="123"/>
      <c r="Y638" s="123"/>
      <c r="Z638" s="123"/>
    </row>
    <row r="639" spans="1:26" ht="15.75" customHeight="1" x14ac:dyDescent="0.35">
      <c r="A639" s="2"/>
      <c r="B639" s="1"/>
      <c r="C639" s="3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23"/>
      <c r="T639" s="123"/>
      <c r="U639" s="123"/>
      <c r="V639" s="123"/>
      <c r="W639" s="123"/>
      <c r="X639" s="123"/>
      <c r="Y639" s="123"/>
      <c r="Z639" s="123"/>
    </row>
    <row r="640" spans="1:26" ht="15.75" customHeight="1" x14ac:dyDescent="0.35">
      <c r="A640" s="2"/>
      <c r="B640" s="1"/>
      <c r="C640" s="3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23"/>
      <c r="T640" s="123"/>
      <c r="U640" s="123"/>
      <c r="V640" s="123"/>
      <c r="W640" s="123"/>
      <c r="X640" s="123"/>
      <c r="Y640" s="123"/>
      <c r="Z640" s="123"/>
    </row>
    <row r="641" spans="1:26" ht="15.75" customHeight="1" x14ac:dyDescent="0.35">
      <c r="A641" s="2"/>
      <c r="B641" s="1"/>
      <c r="C641" s="3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23"/>
      <c r="T641" s="123"/>
      <c r="U641" s="123"/>
      <c r="V641" s="123"/>
      <c r="W641" s="123"/>
      <c r="X641" s="123"/>
      <c r="Y641" s="123"/>
      <c r="Z641" s="123"/>
    </row>
    <row r="642" spans="1:26" ht="15.75" customHeight="1" x14ac:dyDescent="0.35">
      <c r="A642" s="2"/>
      <c r="B642" s="1"/>
      <c r="C642" s="3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23"/>
      <c r="T642" s="123"/>
      <c r="U642" s="123"/>
      <c r="V642" s="123"/>
      <c r="W642" s="123"/>
      <c r="X642" s="123"/>
      <c r="Y642" s="123"/>
      <c r="Z642" s="123"/>
    </row>
    <row r="643" spans="1:26" ht="15.75" customHeight="1" x14ac:dyDescent="0.35">
      <c r="A643" s="2"/>
      <c r="B643" s="1"/>
      <c r="C643" s="3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23"/>
      <c r="T643" s="123"/>
      <c r="U643" s="123"/>
      <c r="V643" s="123"/>
      <c r="W643" s="123"/>
      <c r="X643" s="123"/>
      <c r="Y643" s="123"/>
      <c r="Z643" s="123"/>
    </row>
    <row r="644" spans="1:26" ht="15.75" customHeight="1" x14ac:dyDescent="0.35">
      <c r="A644" s="2"/>
      <c r="B644" s="1"/>
      <c r="C644" s="3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23"/>
      <c r="T644" s="123"/>
      <c r="U644" s="123"/>
      <c r="V644" s="123"/>
      <c r="W644" s="123"/>
      <c r="X644" s="123"/>
      <c r="Y644" s="123"/>
      <c r="Z644" s="123"/>
    </row>
    <row r="645" spans="1:26" ht="15.75" customHeight="1" x14ac:dyDescent="0.35">
      <c r="A645" s="2"/>
      <c r="B645" s="1"/>
      <c r="C645" s="3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23"/>
      <c r="T645" s="123"/>
      <c r="U645" s="123"/>
      <c r="V645" s="123"/>
      <c r="W645" s="123"/>
      <c r="X645" s="123"/>
      <c r="Y645" s="123"/>
      <c r="Z645" s="123"/>
    </row>
    <row r="646" spans="1:26" ht="15.75" customHeight="1" x14ac:dyDescent="0.35">
      <c r="A646" s="2"/>
      <c r="B646" s="1"/>
      <c r="C646" s="3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23"/>
      <c r="T646" s="123"/>
      <c r="U646" s="123"/>
      <c r="V646" s="123"/>
      <c r="W646" s="123"/>
      <c r="X646" s="123"/>
      <c r="Y646" s="123"/>
      <c r="Z646" s="123"/>
    </row>
    <row r="647" spans="1:26" ht="15.75" customHeight="1" x14ac:dyDescent="0.35">
      <c r="A647" s="2"/>
      <c r="B647" s="1"/>
      <c r="C647" s="3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23"/>
      <c r="T647" s="123"/>
      <c r="U647" s="123"/>
      <c r="V647" s="123"/>
      <c r="W647" s="123"/>
      <c r="X647" s="123"/>
      <c r="Y647" s="123"/>
      <c r="Z647" s="123"/>
    </row>
    <row r="648" spans="1:26" ht="15.75" customHeight="1" x14ac:dyDescent="0.35">
      <c r="A648" s="2"/>
      <c r="B648" s="1"/>
      <c r="C648" s="3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23"/>
      <c r="T648" s="123"/>
      <c r="U648" s="123"/>
      <c r="V648" s="123"/>
      <c r="W648" s="123"/>
      <c r="X648" s="123"/>
      <c r="Y648" s="123"/>
      <c r="Z648" s="123"/>
    </row>
    <row r="649" spans="1:26" ht="15.75" customHeight="1" x14ac:dyDescent="0.35">
      <c r="A649" s="2"/>
      <c r="B649" s="1"/>
      <c r="C649" s="3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23"/>
      <c r="T649" s="123"/>
      <c r="U649" s="123"/>
      <c r="V649" s="123"/>
      <c r="W649" s="123"/>
      <c r="X649" s="123"/>
      <c r="Y649" s="123"/>
      <c r="Z649" s="123"/>
    </row>
    <row r="650" spans="1:26" ht="15.75" customHeight="1" x14ac:dyDescent="0.35">
      <c r="A650" s="2"/>
      <c r="B650" s="1"/>
      <c r="C650" s="3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23"/>
      <c r="T650" s="123"/>
      <c r="U650" s="123"/>
      <c r="V650" s="123"/>
      <c r="W650" s="123"/>
      <c r="X650" s="123"/>
      <c r="Y650" s="123"/>
      <c r="Z650" s="123"/>
    </row>
    <row r="651" spans="1:26" ht="15.75" customHeight="1" x14ac:dyDescent="0.35">
      <c r="A651" s="2"/>
      <c r="B651" s="1"/>
      <c r="C651" s="3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23"/>
      <c r="T651" s="123"/>
      <c r="U651" s="123"/>
      <c r="V651" s="123"/>
      <c r="W651" s="123"/>
      <c r="X651" s="123"/>
      <c r="Y651" s="123"/>
      <c r="Z651" s="123"/>
    </row>
    <row r="652" spans="1:26" ht="15.75" customHeight="1" x14ac:dyDescent="0.35">
      <c r="A652" s="2"/>
      <c r="B652" s="1"/>
      <c r="C652" s="3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23"/>
      <c r="T652" s="123"/>
      <c r="U652" s="123"/>
      <c r="V652" s="123"/>
      <c r="W652" s="123"/>
      <c r="X652" s="123"/>
      <c r="Y652" s="123"/>
      <c r="Z652" s="123"/>
    </row>
    <row r="653" spans="1:26" ht="15.75" customHeight="1" x14ac:dyDescent="0.35">
      <c r="A653" s="2"/>
      <c r="B653" s="1"/>
      <c r="C653" s="3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23"/>
      <c r="T653" s="123"/>
      <c r="U653" s="123"/>
      <c r="V653" s="123"/>
      <c r="W653" s="123"/>
      <c r="X653" s="123"/>
      <c r="Y653" s="123"/>
      <c r="Z653" s="123"/>
    </row>
    <row r="654" spans="1:26" ht="15.75" customHeight="1" x14ac:dyDescent="0.35">
      <c r="A654" s="2"/>
      <c r="B654" s="1"/>
      <c r="C654" s="3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23"/>
      <c r="T654" s="123"/>
      <c r="U654" s="123"/>
      <c r="V654" s="123"/>
      <c r="W654" s="123"/>
      <c r="X654" s="123"/>
      <c r="Y654" s="123"/>
      <c r="Z654" s="123"/>
    </row>
    <row r="655" spans="1:26" ht="15.75" customHeight="1" x14ac:dyDescent="0.35">
      <c r="A655" s="2"/>
      <c r="B655" s="1"/>
      <c r="C655" s="3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23"/>
      <c r="T655" s="123"/>
      <c r="U655" s="123"/>
      <c r="V655" s="123"/>
      <c r="W655" s="123"/>
      <c r="X655" s="123"/>
      <c r="Y655" s="123"/>
      <c r="Z655" s="123"/>
    </row>
    <row r="656" spans="1:26" ht="15.75" customHeight="1" x14ac:dyDescent="0.35">
      <c r="A656" s="2"/>
      <c r="B656" s="1"/>
      <c r="C656" s="3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23"/>
      <c r="T656" s="123"/>
      <c r="U656" s="123"/>
      <c r="V656" s="123"/>
      <c r="W656" s="123"/>
      <c r="X656" s="123"/>
      <c r="Y656" s="123"/>
      <c r="Z656" s="123"/>
    </row>
    <row r="657" spans="1:26" ht="15.75" customHeight="1" x14ac:dyDescent="0.35">
      <c r="A657" s="2"/>
      <c r="B657" s="1"/>
      <c r="C657" s="3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23"/>
      <c r="T657" s="123"/>
      <c r="U657" s="123"/>
      <c r="V657" s="123"/>
      <c r="W657" s="123"/>
      <c r="X657" s="123"/>
      <c r="Y657" s="123"/>
      <c r="Z657" s="123"/>
    </row>
    <row r="658" spans="1:26" ht="15.75" customHeight="1" x14ac:dyDescent="0.35">
      <c r="A658" s="2"/>
      <c r="B658" s="1"/>
      <c r="C658" s="3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23"/>
      <c r="T658" s="123"/>
      <c r="U658" s="123"/>
      <c r="V658" s="123"/>
      <c r="W658" s="123"/>
      <c r="X658" s="123"/>
      <c r="Y658" s="123"/>
      <c r="Z658" s="123"/>
    </row>
    <row r="659" spans="1:26" ht="15.75" customHeight="1" x14ac:dyDescent="0.35">
      <c r="A659" s="2"/>
      <c r="B659" s="1"/>
      <c r="C659" s="3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23"/>
      <c r="T659" s="123"/>
      <c r="U659" s="123"/>
      <c r="V659" s="123"/>
      <c r="W659" s="123"/>
      <c r="X659" s="123"/>
      <c r="Y659" s="123"/>
      <c r="Z659" s="123"/>
    </row>
    <row r="660" spans="1:26" ht="15.75" customHeight="1" x14ac:dyDescent="0.35">
      <c r="A660" s="2"/>
      <c r="B660" s="1"/>
      <c r="C660" s="3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23"/>
      <c r="T660" s="123"/>
      <c r="U660" s="123"/>
      <c r="V660" s="123"/>
      <c r="W660" s="123"/>
      <c r="X660" s="123"/>
      <c r="Y660" s="123"/>
      <c r="Z660" s="123"/>
    </row>
    <row r="661" spans="1:26" ht="15.75" customHeight="1" x14ac:dyDescent="0.35">
      <c r="A661" s="2"/>
      <c r="B661" s="1"/>
      <c r="C661" s="3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23"/>
      <c r="T661" s="123"/>
      <c r="U661" s="123"/>
      <c r="V661" s="123"/>
      <c r="W661" s="123"/>
      <c r="X661" s="123"/>
      <c r="Y661" s="123"/>
      <c r="Z661" s="123"/>
    </row>
    <row r="662" spans="1:26" ht="15.75" customHeight="1" x14ac:dyDescent="0.35">
      <c r="A662" s="2"/>
      <c r="B662" s="1"/>
      <c r="C662" s="3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23"/>
      <c r="T662" s="123"/>
      <c r="U662" s="123"/>
      <c r="V662" s="123"/>
      <c r="W662" s="123"/>
      <c r="X662" s="123"/>
      <c r="Y662" s="123"/>
      <c r="Z662" s="123"/>
    </row>
    <row r="663" spans="1:26" ht="15.75" customHeight="1" x14ac:dyDescent="0.35">
      <c r="A663" s="2"/>
      <c r="B663" s="1"/>
      <c r="C663" s="3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23"/>
      <c r="T663" s="123"/>
      <c r="U663" s="123"/>
      <c r="V663" s="123"/>
      <c r="W663" s="123"/>
      <c r="X663" s="123"/>
      <c r="Y663" s="123"/>
      <c r="Z663" s="123"/>
    </row>
    <row r="664" spans="1:26" ht="15.75" customHeight="1" x14ac:dyDescent="0.35">
      <c r="A664" s="2"/>
      <c r="B664" s="1"/>
      <c r="C664" s="3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23"/>
      <c r="T664" s="123"/>
      <c r="U664" s="123"/>
      <c r="V664" s="123"/>
      <c r="W664" s="123"/>
      <c r="X664" s="123"/>
      <c r="Y664" s="123"/>
      <c r="Z664" s="123"/>
    </row>
    <row r="665" spans="1:26" ht="15.75" customHeight="1" x14ac:dyDescent="0.35">
      <c r="A665" s="2"/>
      <c r="B665" s="1"/>
      <c r="C665" s="3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23"/>
      <c r="T665" s="123"/>
      <c r="U665" s="123"/>
      <c r="V665" s="123"/>
      <c r="W665" s="123"/>
      <c r="X665" s="123"/>
      <c r="Y665" s="123"/>
      <c r="Z665" s="123"/>
    </row>
    <row r="666" spans="1:26" ht="15.75" customHeight="1" x14ac:dyDescent="0.35">
      <c r="A666" s="2"/>
      <c r="B666" s="1"/>
      <c r="C666" s="3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23"/>
      <c r="T666" s="123"/>
      <c r="U666" s="123"/>
      <c r="V666" s="123"/>
      <c r="W666" s="123"/>
      <c r="X666" s="123"/>
      <c r="Y666" s="123"/>
      <c r="Z666" s="123"/>
    </row>
    <row r="667" spans="1:26" ht="15.75" customHeight="1" x14ac:dyDescent="0.35">
      <c r="A667" s="2"/>
      <c r="B667" s="1"/>
      <c r="C667" s="3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23"/>
      <c r="T667" s="123"/>
      <c r="U667" s="123"/>
      <c r="V667" s="123"/>
      <c r="W667" s="123"/>
      <c r="X667" s="123"/>
      <c r="Y667" s="123"/>
      <c r="Z667" s="123"/>
    </row>
    <row r="668" spans="1:26" ht="15.75" customHeight="1" x14ac:dyDescent="0.35">
      <c r="A668" s="2"/>
      <c r="B668" s="1"/>
      <c r="C668" s="3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23"/>
      <c r="T668" s="123"/>
      <c r="U668" s="123"/>
      <c r="V668" s="123"/>
      <c r="W668" s="123"/>
      <c r="X668" s="123"/>
      <c r="Y668" s="123"/>
      <c r="Z668" s="123"/>
    </row>
    <row r="669" spans="1:26" ht="15.75" customHeight="1" x14ac:dyDescent="0.35">
      <c r="A669" s="2"/>
      <c r="B669" s="1"/>
      <c r="C669" s="3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23"/>
      <c r="T669" s="123"/>
      <c r="U669" s="123"/>
      <c r="V669" s="123"/>
      <c r="W669" s="123"/>
      <c r="X669" s="123"/>
      <c r="Y669" s="123"/>
      <c r="Z669" s="123"/>
    </row>
    <row r="670" spans="1:26" ht="15.75" customHeight="1" x14ac:dyDescent="0.35">
      <c r="A670" s="2"/>
      <c r="B670" s="1"/>
      <c r="C670" s="3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23"/>
      <c r="T670" s="123"/>
      <c r="U670" s="123"/>
      <c r="V670" s="123"/>
      <c r="W670" s="123"/>
      <c r="X670" s="123"/>
      <c r="Y670" s="123"/>
      <c r="Z670" s="123"/>
    </row>
    <row r="671" spans="1:26" ht="15.75" customHeight="1" x14ac:dyDescent="0.35">
      <c r="A671" s="2"/>
      <c r="B671" s="1"/>
      <c r="C671" s="3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23"/>
      <c r="T671" s="123"/>
      <c r="U671" s="123"/>
      <c r="V671" s="123"/>
      <c r="W671" s="123"/>
      <c r="X671" s="123"/>
      <c r="Y671" s="123"/>
      <c r="Z671" s="123"/>
    </row>
    <row r="672" spans="1:26" ht="15.75" customHeight="1" x14ac:dyDescent="0.35">
      <c r="A672" s="2"/>
      <c r="B672" s="1"/>
      <c r="C672" s="3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23"/>
      <c r="T672" s="123"/>
      <c r="U672" s="123"/>
      <c r="V672" s="123"/>
      <c r="W672" s="123"/>
      <c r="X672" s="123"/>
      <c r="Y672" s="123"/>
      <c r="Z672" s="123"/>
    </row>
    <row r="673" spans="1:26" ht="15.75" customHeight="1" x14ac:dyDescent="0.35">
      <c r="A673" s="2"/>
      <c r="B673" s="1"/>
      <c r="C673" s="3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23"/>
      <c r="T673" s="123"/>
      <c r="U673" s="123"/>
      <c r="V673" s="123"/>
      <c r="W673" s="123"/>
      <c r="X673" s="123"/>
      <c r="Y673" s="123"/>
      <c r="Z673" s="123"/>
    </row>
    <row r="674" spans="1:26" ht="15.75" customHeight="1" x14ac:dyDescent="0.35">
      <c r="A674" s="2"/>
      <c r="B674" s="1"/>
      <c r="C674" s="3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23"/>
      <c r="T674" s="123"/>
      <c r="U674" s="123"/>
      <c r="V674" s="123"/>
      <c r="W674" s="123"/>
      <c r="X674" s="123"/>
      <c r="Y674" s="123"/>
      <c r="Z674" s="123"/>
    </row>
    <row r="675" spans="1:26" ht="15.75" customHeight="1" x14ac:dyDescent="0.35">
      <c r="A675" s="2"/>
      <c r="B675" s="1"/>
      <c r="C675" s="3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23"/>
      <c r="T675" s="123"/>
      <c r="U675" s="123"/>
      <c r="V675" s="123"/>
      <c r="W675" s="123"/>
      <c r="X675" s="123"/>
      <c r="Y675" s="123"/>
      <c r="Z675" s="123"/>
    </row>
    <row r="676" spans="1:26" ht="15.75" customHeight="1" x14ac:dyDescent="0.35">
      <c r="A676" s="2"/>
      <c r="B676" s="1"/>
      <c r="C676" s="3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23"/>
      <c r="T676" s="123"/>
      <c r="U676" s="123"/>
      <c r="V676" s="123"/>
      <c r="W676" s="123"/>
      <c r="X676" s="123"/>
      <c r="Y676" s="123"/>
      <c r="Z676" s="123"/>
    </row>
    <row r="677" spans="1:26" ht="15.75" customHeight="1" x14ac:dyDescent="0.35">
      <c r="A677" s="2"/>
      <c r="B677" s="1"/>
      <c r="C677" s="3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23"/>
      <c r="T677" s="123"/>
      <c r="U677" s="123"/>
      <c r="V677" s="123"/>
      <c r="W677" s="123"/>
      <c r="X677" s="123"/>
      <c r="Y677" s="123"/>
      <c r="Z677" s="123"/>
    </row>
    <row r="678" spans="1:26" ht="15.75" customHeight="1" x14ac:dyDescent="0.35">
      <c r="A678" s="2"/>
      <c r="B678" s="1"/>
      <c r="C678" s="3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23"/>
      <c r="T678" s="123"/>
      <c r="U678" s="123"/>
      <c r="V678" s="123"/>
      <c r="W678" s="123"/>
      <c r="X678" s="123"/>
      <c r="Y678" s="123"/>
      <c r="Z678" s="123"/>
    </row>
    <row r="679" spans="1:26" ht="15.75" customHeight="1" x14ac:dyDescent="0.35">
      <c r="A679" s="2"/>
      <c r="B679" s="1"/>
      <c r="C679" s="3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23"/>
      <c r="T679" s="123"/>
      <c r="U679" s="123"/>
      <c r="V679" s="123"/>
      <c r="W679" s="123"/>
      <c r="X679" s="123"/>
      <c r="Y679" s="123"/>
      <c r="Z679" s="123"/>
    </row>
    <row r="680" spans="1:26" ht="15.75" customHeight="1" x14ac:dyDescent="0.35">
      <c r="A680" s="2"/>
      <c r="B680" s="1"/>
      <c r="C680" s="3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23"/>
      <c r="T680" s="123"/>
      <c r="U680" s="123"/>
      <c r="V680" s="123"/>
      <c r="W680" s="123"/>
      <c r="X680" s="123"/>
      <c r="Y680" s="123"/>
      <c r="Z680" s="123"/>
    </row>
    <row r="681" spans="1:26" ht="15.75" customHeight="1" x14ac:dyDescent="0.35">
      <c r="A681" s="2"/>
      <c r="B681" s="1"/>
      <c r="C681" s="3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23"/>
      <c r="T681" s="123"/>
      <c r="U681" s="123"/>
      <c r="V681" s="123"/>
      <c r="W681" s="123"/>
      <c r="X681" s="123"/>
      <c r="Y681" s="123"/>
      <c r="Z681" s="123"/>
    </row>
    <row r="682" spans="1:26" ht="15.75" customHeight="1" x14ac:dyDescent="0.35">
      <c r="A682" s="2"/>
      <c r="B682" s="1"/>
      <c r="C682" s="3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23"/>
      <c r="T682" s="123"/>
      <c r="U682" s="123"/>
      <c r="V682" s="123"/>
      <c r="W682" s="123"/>
      <c r="X682" s="123"/>
      <c r="Y682" s="123"/>
      <c r="Z682" s="123"/>
    </row>
    <row r="683" spans="1:26" ht="15.75" customHeight="1" x14ac:dyDescent="0.35">
      <c r="A683" s="2"/>
      <c r="B683" s="1"/>
      <c r="C683" s="3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23"/>
      <c r="T683" s="123"/>
      <c r="U683" s="123"/>
      <c r="V683" s="123"/>
      <c r="W683" s="123"/>
      <c r="X683" s="123"/>
      <c r="Y683" s="123"/>
      <c r="Z683" s="123"/>
    </row>
    <row r="684" spans="1:26" ht="15.75" customHeight="1" x14ac:dyDescent="0.35">
      <c r="A684" s="2"/>
      <c r="B684" s="1"/>
      <c r="C684" s="3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23"/>
      <c r="T684" s="123"/>
      <c r="U684" s="123"/>
      <c r="V684" s="123"/>
      <c r="W684" s="123"/>
      <c r="X684" s="123"/>
      <c r="Y684" s="123"/>
      <c r="Z684" s="123"/>
    </row>
    <row r="685" spans="1:26" ht="15.75" customHeight="1" x14ac:dyDescent="0.35">
      <c r="A685" s="2"/>
      <c r="B685" s="1"/>
      <c r="C685" s="3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23"/>
      <c r="T685" s="123"/>
      <c r="U685" s="123"/>
      <c r="V685" s="123"/>
      <c r="W685" s="123"/>
      <c r="X685" s="123"/>
      <c r="Y685" s="123"/>
      <c r="Z685" s="123"/>
    </row>
    <row r="686" spans="1:26" ht="15.75" customHeight="1" x14ac:dyDescent="0.35">
      <c r="A686" s="2"/>
      <c r="B686" s="1"/>
      <c r="C686" s="3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23"/>
      <c r="T686" s="123"/>
      <c r="U686" s="123"/>
      <c r="V686" s="123"/>
      <c r="W686" s="123"/>
      <c r="X686" s="123"/>
      <c r="Y686" s="123"/>
      <c r="Z686" s="123"/>
    </row>
    <row r="687" spans="1:26" ht="15.75" customHeight="1" x14ac:dyDescent="0.35">
      <c r="A687" s="2"/>
      <c r="B687" s="1"/>
      <c r="C687" s="3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23"/>
      <c r="T687" s="123"/>
      <c r="U687" s="123"/>
      <c r="V687" s="123"/>
      <c r="W687" s="123"/>
      <c r="X687" s="123"/>
      <c r="Y687" s="123"/>
      <c r="Z687" s="123"/>
    </row>
    <row r="688" spans="1:26" ht="15.75" customHeight="1" x14ac:dyDescent="0.35">
      <c r="A688" s="2"/>
      <c r="B688" s="1"/>
      <c r="C688" s="3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23"/>
      <c r="T688" s="123"/>
      <c r="U688" s="123"/>
      <c r="V688" s="123"/>
      <c r="W688" s="123"/>
      <c r="X688" s="123"/>
      <c r="Y688" s="123"/>
      <c r="Z688" s="123"/>
    </row>
    <row r="689" spans="1:26" ht="15.75" customHeight="1" x14ac:dyDescent="0.35">
      <c r="A689" s="2"/>
      <c r="B689" s="1"/>
      <c r="C689" s="3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23"/>
      <c r="T689" s="123"/>
      <c r="U689" s="123"/>
      <c r="V689" s="123"/>
      <c r="W689" s="123"/>
      <c r="X689" s="123"/>
      <c r="Y689" s="123"/>
      <c r="Z689" s="123"/>
    </row>
    <row r="690" spans="1:26" ht="15.75" customHeight="1" x14ac:dyDescent="0.35">
      <c r="A690" s="2"/>
      <c r="B690" s="1"/>
      <c r="C690" s="3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23"/>
      <c r="T690" s="123"/>
      <c r="U690" s="123"/>
      <c r="V690" s="123"/>
      <c r="W690" s="123"/>
      <c r="X690" s="123"/>
      <c r="Y690" s="123"/>
      <c r="Z690" s="123"/>
    </row>
    <row r="691" spans="1:26" ht="15.75" customHeight="1" x14ac:dyDescent="0.35">
      <c r="A691" s="2"/>
      <c r="B691" s="1"/>
      <c r="C691" s="3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23"/>
      <c r="T691" s="123"/>
      <c r="U691" s="123"/>
      <c r="V691" s="123"/>
      <c r="W691" s="123"/>
      <c r="X691" s="123"/>
      <c r="Y691" s="123"/>
      <c r="Z691" s="123"/>
    </row>
    <row r="692" spans="1:26" ht="15.75" customHeight="1" x14ac:dyDescent="0.35">
      <c r="A692" s="2"/>
      <c r="B692" s="1"/>
      <c r="C692" s="3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23"/>
      <c r="T692" s="123"/>
      <c r="U692" s="123"/>
      <c r="V692" s="123"/>
      <c r="W692" s="123"/>
      <c r="X692" s="123"/>
      <c r="Y692" s="123"/>
      <c r="Z692" s="123"/>
    </row>
    <row r="693" spans="1:26" ht="15.75" customHeight="1" x14ac:dyDescent="0.35">
      <c r="A693" s="2"/>
      <c r="B693" s="1"/>
      <c r="C693" s="3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23"/>
      <c r="T693" s="123"/>
      <c r="U693" s="123"/>
      <c r="V693" s="123"/>
      <c r="W693" s="123"/>
      <c r="X693" s="123"/>
      <c r="Y693" s="123"/>
      <c r="Z693" s="123"/>
    </row>
    <row r="694" spans="1:26" ht="15.75" customHeight="1" x14ac:dyDescent="0.35">
      <c r="A694" s="2"/>
      <c r="B694" s="1"/>
      <c r="C694" s="3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23"/>
      <c r="T694" s="123"/>
      <c r="U694" s="123"/>
      <c r="V694" s="123"/>
      <c r="W694" s="123"/>
      <c r="X694" s="123"/>
      <c r="Y694" s="123"/>
      <c r="Z694" s="123"/>
    </row>
    <row r="695" spans="1:26" ht="15.75" customHeight="1" x14ac:dyDescent="0.35">
      <c r="A695" s="2"/>
      <c r="B695" s="1"/>
      <c r="C695" s="3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23"/>
      <c r="T695" s="123"/>
      <c r="U695" s="123"/>
      <c r="V695" s="123"/>
      <c r="W695" s="123"/>
      <c r="X695" s="123"/>
      <c r="Y695" s="123"/>
      <c r="Z695" s="123"/>
    </row>
    <row r="696" spans="1:26" ht="15.75" customHeight="1" x14ac:dyDescent="0.35">
      <c r="A696" s="2"/>
      <c r="B696" s="1"/>
      <c r="C696" s="3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23"/>
      <c r="T696" s="123"/>
      <c r="U696" s="123"/>
      <c r="V696" s="123"/>
      <c r="W696" s="123"/>
      <c r="X696" s="123"/>
      <c r="Y696" s="123"/>
      <c r="Z696" s="123"/>
    </row>
    <row r="697" spans="1:26" ht="15.75" customHeight="1" x14ac:dyDescent="0.35">
      <c r="A697" s="2"/>
      <c r="B697" s="1"/>
      <c r="C697" s="3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23"/>
      <c r="T697" s="123"/>
      <c r="U697" s="123"/>
      <c r="V697" s="123"/>
      <c r="W697" s="123"/>
      <c r="X697" s="123"/>
      <c r="Y697" s="123"/>
      <c r="Z697" s="123"/>
    </row>
    <row r="698" spans="1:26" ht="15.75" customHeight="1" x14ac:dyDescent="0.35">
      <c r="A698" s="2"/>
      <c r="B698" s="1"/>
      <c r="C698" s="3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23"/>
      <c r="T698" s="123"/>
      <c r="U698" s="123"/>
      <c r="V698" s="123"/>
      <c r="W698" s="123"/>
      <c r="X698" s="123"/>
      <c r="Y698" s="123"/>
      <c r="Z698" s="123"/>
    </row>
    <row r="699" spans="1:26" ht="15.75" customHeight="1" x14ac:dyDescent="0.35">
      <c r="A699" s="2"/>
      <c r="B699" s="1"/>
      <c r="C699" s="3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23"/>
      <c r="T699" s="123"/>
      <c r="U699" s="123"/>
      <c r="V699" s="123"/>
      <c r="W699" s="123"/>
      <c r="X699" s="123"/>
      <c r="Y699" s="123"/>
      <c r="Z699" s="123"/>
    </row>
    <row r="700" spans="1:26" ht="15.75" customHeight="1" x14ac:dyDescent="0.35">
      <c r="A700" s="2"/>
      <c r="B700" s="1"/>
      <c r="C700" s="3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23"/>
      <c r="T700" s="123"/>
      <c r="U700" s="123"/>
      <c r="V700" s="123"/>
      <c r="W700" s="123"/>
      <c r="X700" s="123"/>
      <c r="Y700" s="123"/>
      <c r="Z700" s="123"/>
    </row>
    <row r="701" spans="1:26" ht="15.75" customHeight="1" x14ac:dyDescent="0.35">
      <c r="A701" s="2"/>
      <c r="B701" s="1"/>
      <c r="C701" s="3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23"/>
      <c r="T701" s="123"/>
      <c r="U701" s="123"/>
      <c r="V701" s="123"/>
      <c r="W701" s="123"/>
      <c r="X701" s="123"/>
      <c r="Y701" s="123"/>
      <c r="Z701" s="123"/>
    </row>
    <row r="702" spans="1:26" ht="15.75" customHeight="1" x14ac:dyDescent="0.35">
      <c r="A702" s="2"/>
      <c r="B702" s="1"/>
      <c r="C702" s="3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23"/>
      <c r="T702" s="123"/>
      <c r="U702" s="123"/>
      <c r="V702" s="123"/>
      <c r="W702" s="123"/>
      <c r="X702" s="123"/>
      <c r="Y702" s="123"/>
      <c r="Z702" s="123"/>
    </row>
    <row r="703" spans="1:26" ht="15.75" customHeight="1" x14ac:dyDescent="0.35">
      <c r="A703" s="2"/>
      <c r="B703" s="1"/>
      <c r="C703" s="3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23"/>
      <c r="T703" s="123"/>
      <c r="U703" s="123"/>
      <c r="V703" s="123"/>
      <c r="W703" s="123"/>
      <c r="X703" s="123"/>
      <c r="Y703" s="123"/>
      <c r="Z703" s="123"/>
    </row>
    <row r="704" spans="1:26" ht="15.75" customHeight="1" x14ac:dyDescent="0.35">
      <c r="A704" s="2"/>
      <c r="B704" s="1"/>
      <c r="C704" s="3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23"/>
      <c r="T704" s="123"/>
      <c r="U704" s="123"/>
      <c r="V704" s="123"/>
      <c r="W704" s="123"/>
      <c r="X704" s="123"/>
      <c r="Y704" s="123"/>
      <c r="Z704" s="123"/>
    </row>
    <row r="705" spans="1:26" ht="15.75" customHeight="1" x14ac:dyDescent="0.35">
      <c r="A705" s="2"/>
      <c r="B705" s="1"/>
      <c r="C705" s="3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23"/>
      <c r="T705" s="123"/>
      <c r="U705" s="123"/>
      <c r="V705" s="123"/>
      <c r="W705" s="123"/>
      <c r="X705" s="123"/>
      <c r="Y705" s="123"/>
      <c r="Z705" s="123"/>
    </row>
    <row r="706" spans="1:26" ht="15.75" customHeight="1" x14ac:dyDescent="0.35">
      <c r="A706" s="2"/>
      <c r="B706" s="1"/>
      <c r="C706" s="3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23"/>
      <c r="T706" s="123"/>
      <c r="U706" s="123"/>
      <c r="V706" s="123"/>
      <c r="W706" s="123"/>
      <c r="X706" s="123"/>
      <c r="Y706" s="123"/>
      <c r="Z706" s="123"/>
    </row>
    <row r="707" spans="1:26" ht="15.75" customHeight="1" x14ac:dyDescent="0.35">
      <c r="A707" s="2"/>
      <c r="B707" s="1"/>
      <c r="C707" s="3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23"/>
      <c r="T707" s="123"/>
      <c r="U707" s="123"/>
      <c r="V707" s="123"/>
      <c r="W707" s="123"/>
      <c r="X707" s="123"/>
      <c r="Y707" s="123"/>
      <c r="Z707" s="123"/>
    </row>
    <row r="708" spans="1:26" ht="15.75" customHeight="1" x14ac:dyDescent="0.35">
      <c r="A708" s="2"/>
      <c r="B708" s="1"/>
      <c r="C708" s="3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23"/>
      <c r="T708" s="123"/>
      <c r="U708" s="123"/>
      <c r="V708" s="123"/>
      <c r="W708" s="123"/>
      <c r="X708" s="123"/>
      <c r="Y708" s="123"/>
      <c r="Z708" s="123"/>
    </row>
    <row r="709" spans="1:26" ht="15.75" customHeight="1" x14ac:dyDescent="0.35">
      <c r="A709" s="2"/>
      <c r="B709" s="1"/>
      <c r="C709" s="3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23"/>
      <c r="T709" s="123"/>
      <c r="U709" s="123"/>
      <c r="V709" s="123"/>
      <c r="W709" s="123"/>
      <c r="X709" s="123"/>
      <c r="Y709" s="123"/>
      <c r="Z709" s="123"/>
    </row>
    <row r="710" spans="1:26" ht="15.75" customHeight="1" x14ac:dyDescent="0.35">
      <c r="A710" s="2"/>
      <c r="B710" s="1"/>
      <c r="C710" s="3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23"/>
      <c r="T710" s="123"/>
      <c r="U710" s="123"/>
      <c r="V710" s="123"/>
      <c r="W710" s="123"/>
      <c r="X710" s="123"/>
      <c r="Y710" s="123"/>
      <c r="Z710" s="123"/>
    </row>
    <row r="711" spans="1:26" ht="15.75" customHeight="1" x14ac:dyDescent="0.35">
      <c r="A711" s="2"/>
      <c r="B711" s="1"/>
      <c r="C711" s="3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23"/>
      <c r="T711" s="123"/>
      <c r="U711" s="123"/>
      <c r="V711" s="123"/>
      <c r="W711" s="123"/>
      <c r="X711" s="123"/>
      <c r="Y711" s="123"/>
      <c r="Z711" s="123"/>
    </row>
    <row r="712" spans="1:26" ht="15.75" customHeight="1" x14ac:dyDescent="0.35">
      <c r="A712" s="2"/>
      <c r="B712" s="1"/>
      <c r="C712" s="3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23"/>
      <c r="T712" s="123"/>
      <c r="U712" s="123"/>
      <c r="V712" s="123"/>
      <c r="W712" s="123"/>
      <c r="X712" s="123"/>
      <c r="Y712" s="123"/>
      <c r="Z712" s="123"/>
    </row>
    <row r="713" spans="1:26" ht="15.75" customHeight="1" x14ac:dyDescent="0.35">
      <c r="A713" s="2"/>
      <c r="B713" s="1"/>
      <c r="C713" s="3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23"/>
      <c r="T713" s="123"/>
      <c r="U713" s="123"/>
      <c r="V713" s="123"/>
      <c r="W713" s="123"/>
      <c r="X713" s="123"/>
      <c r="Y713" s="123"/>
      <c r="Z713" s="123"/>
    </row>
    <row r="714" spans="1:26" ht="15.75" customHeight="1" x14ac:dyDescent="0.35">
      <c r="A714" s="2"/>
      <c r="B714" s="1"/>
      <c r="C714" s="3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23"/>
      <c r="T714" s="123"/>
      <c r="U714" s="123"/>
      <c r="V714" s="123"/>
      <c r="W714" s="123"/>
      <c r="X714" s="123"/>
      <c r="Y714" s="123"/>
      <c r="Z714" s="123"/>
    </row>
    <row r="715" spans="1:26" ht="15.75" customHeight="1" x14ac:dyDescent="0.35">
      <c r="A715" s="2"/>
      <c r="B715" s="1"/>
      <c r="C715" s="3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23"/>
      <c r="T715" s="123"/>
      <c r="U715" s="123"/>
      <c r="V715" s="123"/>
      <c r="W715" s="123"/>
      <c r="X715" s="123"/>
      <c r="Y715" s="123"/>
      <c r="Z715" s="123"/>
    </row>
    <row r="716" spans="1:26" ht="15.75" customHeight="1" x14ac:dyDescent="0.35">
      <c r="A716" s="2"/>
      <c r="B716" s="1"/>
      <c r="C716" s="3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23"/>
      <c r="T716" s="123"/>
      <c r="U716" s="123"/>
      <c r="V716" s="123"/>
      <c r="W716" s="123"/>
      <c r="X716" s="123"/>
      <c r="Y716" s="123"/>
      <c r="Z716" s="123"/>
    </row>
    <row r="717" spans="1:26" ht="15.75" customHeight="1" x14ac:dyDescent="0.35">
      <c r="A717" s="2"/>
      <c r="B717" s="1"/>
      <c r="C717" s="3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23"/>
      <c r="T717" s="123"/>
      <c r="U717" s="123"/>
      <c r="V717" s="123"/>
      <c r="W717" s="123"/>
      <c r="X717" s="123"/>
      <c r="Y717" s="123"/>
      <c r="Z717" s="123"/>
    </row>
    <row r="718" spans="1:26" ht="15.75" customHeight="1" x14ac:dyDescent="0.35">
      <c r="A718" s="2"/>
      <c r="B718" s="1"/>
      <c r="C718" s="3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23"/>
      <c r="T718" s="123"/>
      <c r="U718" s="123"/>
      <c r="V718" s="123"/>
      <c r="W718" s="123"/>
      <c r="X718" s="123"/>
      <c r="Y718" s="123"/>
      <c r="Z718" s="123"/>
    </row>
    <row r="719" spans="1:26" ht="15.75" customHeight="1" x14ac:dyDescent="0.35">
      <c r="A719" s="2"/>
      <c r="B719" s="1"/>
      <c r="C719" s="3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23"/>
      <c r="T719" s="123"/>
      <c r="U719" s="123"/>
      <c r="V719" s="123"/>
      <c r="W719" s="123"/>
      <c r="X719" s="123"/>
      <c r="Y719" s="123"/>
      <c r="Z719" s="123"/>
    </row>
    <row r="720" spans="1:26" ht="15.75" customHeight="1" x14ac:dyDescent="0.35">
      <c r="A720" s="2"/>
      <c r="B720" s="1"/>
      <c r="C720" s="3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23"/>
      <c r="T720" s="123"/>
      <c r="U720" s="123"/>
      <c r="V720" s="123"/>
      <c r="W720" s="123"/>
      <c r="X720" s="123"/>
      <c r="Y720" s="123"/>
      <c r="Z720" s="123"/>
    </row>
    <row r="721" spans="1:26" ht="15.75" customHeight="1" x14ac:dyDescent="0.35">
      <c r="A721" s="2"/>
      <c r="B721" s="1"/>
      <c r="C721" s="3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23"/>
      <c r="T721" s="123"/>
      <c r="U721" s="123"/>
      <c r="V721" s="123"/>
      <c r="W721" s="123"/>
      <c r="X721" s="123"/>
      <c r="Y721" s="123"/>
      <c r="Z721" s="123"/>
    </row>
    <row r="722" spans="1:26" ht="15.75" customHeight="1" x14ac:dyDescent="0.35">
      <c r="A722" s="2"/>
      <c r="B722" s="1"/>
      <c r="C722" s="3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23"/>
      <c r="T722" s="123"/>
      <c r="U722" s="123"/>
      <c r="V722" s="123"/>
      <c r="W722" s="123"/>
      <c r="X722" s="123"/>
      <c r="Y722" s="123"/>
      <c r="Z722" s="123"/>
    </row>
    <row r="723" spans="1:26" ht="15.75" customHeight="1" x14ac:dyDescent="0.35">
      <c r="A723" s="2"/>
      <c r="B723" s="1"/>
      <c r="C723" s="3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23"/>
      <c r="T723" s="123"/>
      <c r="U723" s="123"/>
      <c r="V723" s="123"/>
      <c r="W723" s="123"/>
      <c r="X723" s="123"/>
      <c r="Y723" s="123"/>
      <c r="Z723" s="123"/>
    </row>
    <row r="724" spans="1:26" ht="15.75" customHeight="1" x14ac:dyDescent="0.35">
      <c r="A724" s="2"/>
      <c r="B724" s="1"/>
      <c r="C724" s="3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23"/>
      <c r="T724" s="123"/>
      <c r="U724" s="123"/>
      <c r="V724" s="123"/>
      <c r="W724" s="123"/>
      <c r="X724" s="123"/>
      <c r="Y724" s="123"/>
      <c r="Z724" s="123"/>
    </row>
    <row r="725" spans="1:26" ht="15.75" customHeight="1" x14ac:dyDescent="0.35">
      <c r="A725" s="2"/>
      <c r="B725" s="1"/>
      <c r="C725" s="3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23"/>
      <c r="T725" s="123"/>
      <c r="U725" s="123"/>
      <c r="V725" s="123"/>
      <c r="W725" s="123"/>
      <c r="X725" s="123"/>
      <c r="Y725" s="123"/>
      <c r="Z725" s="123"/>
    </row>
    <row r="726" spans="1:26" ht="15.75" customHeight="1" x14ac:dyDescent="0.35">
      <c r="A726" s="2"/>
      <c r="B726" s="1"/>
      <c r="C726" s="3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23"/>
      <c r="T726" s="123"/>
      <c r="U726" s="123"/>
      <c r="V726" s="123"/>
      <c r="W726" s="123"/>
      <c r="X726" s="123"/>
      <c r="Y726" s="123"/>
      <c r="Z726" s="123"/>
    </row>
    <row r="727" spans="1:26" ht="15.75" customHeight="1" x14ac:dyDescent="0.35">
      <c r="A727" s="2"/>
      <c r="B727" s="1"/>
      <c r="C727" s="3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23"/>
      <c r="T727" s="123"/>
      <c r="U727" s="123"/>
      <c r="V727" s="123"/>
      <c r="W727" s="123"/>
      <c r="X727" s="123"/>
      <c r="Y727" s="123"/>
      <c r="Z727" s="123"/>
    </row>
    <row r="728" spans="1:26" ht="15.75" customHeight="1" x14ac:dyDescent="0.35">
      <c r="A728" s="2"/>
      <c r="B728" s="1"/>
      <c r="C728" s="3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23"/>
      <c r="T728" s="123"/>
      <c r="U728" s="123"/>
      <c r="V728" s="123"/>
      <c r="W728" s="123"/>
      <c r="X728" s="123"/>
      <c r="Y728" s="123"/>
      <c r="Z728" s="123"/>
    </row>
    <row r="729" spans="1:26" ht="15.75" customHeight="1" x14ac:dyDescent="0.35">
      <c r="A729" s="2"/>
      <c r="B729" s="1"/>
      <c r="C729" s="3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23"/>
      <c r="T729" s="123"/>
      <c r="U729" s="123"/>
      <c r="V729" s="123"/>
      <c r="W729" s="123"/>
      <c r="X729" s="123"/>
      <c r="Y729" s="123"/>
      <c r="Z729" s="123"/>
    </row>
    <row r="730" spans="1:26" ht="15.75" customHeight="1" x14ac:dyDescent="0.35">
      <c r="A730" s="2"/>
      <c r="B730" s="1"/>
      <c r="C730" s="3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23"/>
      <c r="T730" s="123"/>
      <c r="U730" s="123"/>
      <c r="V730" s="123"/>
      <c r="W730" s="123"/>
      <c r="X730" s="123"/>
      <c r="Y730" s="123"/>
      <c r="Z730" s="123"/>
    </row>
    <row r="731" spans="1:26" ht="15.75" customHeight="1" x14ac:dyDescent="0.35">
      <c r="A731" s="2"/>
      <c r="B731" s="1"/>
      <c r="C731" s="3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23"/>
      <c r="T731" s="123"/>
      <c r="U731" s="123"/>
      <c r="V731" s="123"/>
      <c r="W731" s="123"/>
      <c r="X731" s="123"/>
      <c r="Y731" s="123"/>
      <c r="Z731" s="123"/>
    </row>
    <row r="732" spans="1:26" ht="15.75" customHeight="1" x14ac:dyDescent="0.35">
      <c r="A732" s="2"/>
      <c r="B732" s="1"/>
      <c r="C732" s="3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23"/>
      <c r="T732" s="123"/>
      <c r="U732" s="123"/>
      <c r="V732" s="123"/>
      <c r="W732" s="123"/>
      <c r="X732" s="123"/>
      <c r="Y732" s="123"/>
      <c r="Z732" s="123"/>
    </row>
    <row r="733" spans="1:26" ht="15.75" customHeight="1" x14ac:dyDescent="0.35">
      <c r="A733" s="2"/>
      <c r="B733" s="1"/>
      <c r="C733" s="3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23"/>
      <c r="T733" s="123"/>
      <c r="U733" s="123"/>
      <c r="V733" s="123"/>
      <c r="W733" s="123"/>
      <c r="X733" s="123"/>
      <c r="Y733" s="123"/>
      <c r="Z733" s="123"/>
    </row>
    <row r="734" spans="1:26" ht="15.75" customHeight="1" x14ac:dyDescent="0.35">
      <c r="A734" s="2"/>
      <c r="B734" s="1"/>
      <c r="C734" s="3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23"/>
      <c r="T734" s="123"/>
      <c r="U734" s="123"/>
      <c r="V734" s="123"/>
      <c r="W734" s="123"/>
      <c r="X734" s="123"/>
      <c r="Y734" s="123"/>
      <c r="Z734" s="123"/>
    </row>
    <row r="735" spans="1:26" ht="15.75" customHeight="1" x14ac:dyDescent="0.35">
      <c r="A735" s="2"/>
      <c r="B735" s="1"/>
      <c r="C735" s="3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23"/>
      <c r="T735" s="123"/>
      <c r="U735" s="123"/>
      <c r="V735" s="123"/>
      <c r="W735" s="123"/>
      <c r="X735" s="123"/>
      <c r="Y735" s="123"/>
      <c r="Z735" s="123"/>
    </row>
    <row r="736" spans="1:26" ht="15.75" customHeight="1" x14ac:dyDescent="0.35">
      <c r="A736" s="2"/>
      <c r="B736" s="1"/>
      <c r="C736" s="3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23"/>
      <c r="T736" s="123"/>
      <c r="U736" s="123"/>
      <c r="V736" s="123"/>
      <c r="W736" s="123"/>
      <c r="X736" s="123"/>
      <c r="Y736" s="123"/>
      <c r="Z736" s="123"/>
    </row>
    <row r="737" spans="1:26" ht="15.75" customHeight="1" x14ac:dyDescent="0.35">
      <c r="A737" s="2"/>
      <c r="B737" s="1"/>
      <c r="C737" s="3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23"/>
      <c r="T737" s="123"/>
      <c r="U737" s="123"/>
      <c r="V737" s="123"/>
      <c r="W737" s="123"/>
      <c r="X737" s="123"/>
      <c r="Y737" s="123"/>
      <c r="Z737" s="123"/>
    </row>
    <row r="738" spans="1:26" ht="15.75" customHeight="1" x14ac:dyDescent="0.35">
      <c r="A738" s="2"/>
      <c r="B738" s="1"/>
      <c r="C738" s="3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23"/>
      <c r="T738" s="123"/>
      <c r="U738" s="123"/>
      <c r="V738" s="123"/>
      <c r="W738" s="123"/>
      <c r="X738" s="123"/>
      <c r="Y738" s="123"/>
      <c r="Z738" s="123"/>
    </row>
    <row r="739" spans="1:26" ht="15.75" customHeight="1" x14ac:dyDescent="0.35">
      <c r="A739" s="2"/>
      <c r="B739" s="1"/>
      <c r="C739" s="3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23"/>
      <c r="T739" s="123"/>
      <c r="U739" s="123"/>
      <c r="V739" s="123"/>
      <c r="W739" s="123"/>
      <c r="X739" s="123"/>
      <c r="Y739" s="123"/>
      <c r="Z739" s="123"/>
    </row>
    <row r="740" spans="1:26" ht="15.75" customHeight="1" x14ac:dyDescent="0.35">
      <c r="A740" s="2"/>
      <c r="B740" s="1"/>
      <c r="C740" s="3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23"/>
      <c r="T740" s="123"/>
      <c r="U740" s="123"/>
      <c r="V740" s="123"/>
      <c r="W740" s="123"/>
      <c r="X740" s="123"/>
      <c r="Y740" s="123"/>
      <c r="Z740" s="123"/>
    </row>
    <row r="741" spans="1:26" ht="15.75" customHeight="1" x14ac:dyDescent="0.35">
      <c r="A741" s="2"/>
      <c r="B741" s="1"/>
      <c r="C741" s="3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23"/>
      <c r="T741" s="123"/>
      <c r="U741" s="123"/>
      <c r="V741" s="123"/>
      <c r="W741" s="123"/>
      <c r="X741" s="123"/>
      <c r="Y741" s="123"/>
      <c r="Z741" s="123"/>
    </row>
    <row r="742" spans="1:26" ht="15.75" customHeight="1" x14ac:dyDescent="0.35">
      <c r="A742" s="2"/>
      <c r="B742" s="1"/>
      <c r="C742" s="3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23"/>
      <c r="T742" s="123"/>
      <c r="U742" s="123"/>
      <c r="V742" s="123"/>
      <c r="W742" s="123"/>
      <c r="X742" s="123"/>
      <c r="Y742" s="123"/>
      <c r="Z742" s="123"/>
    </row>
    <row r="743" spans="1:26" ht="15.75" customHeight="1" x14ac:dyDescent="0.35">
      <c r="A743" s="2"/>
      <c r="B743" s="1"/>
      <c r="C743" s="3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23"/>
      <c r="T743" s="123"/>
      <c r="U743" s="123"/>
      <c r="V743" s="123"/>
      <c r="W743" s="123"/>
      <c r="X743" s="123"/>
      <c r="Y743" s="123"/>
      <c r="Z743" s="123"/>
    </row>
    <row r="744" spans="1:26" ht="15.75" customHeight="1" x14ac:dyDescent="0.35">
      <c r="A744" s="2"/>
      <c r="B744" s="1"/>
      <c r="C744" s="3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23"/>
      <c r="T744" s="123"/>
      <c r="U744" s="123"/>
      <c r="V744" s="123"/>
      <c r="W744" s="123"/>
      <c r="X744" s="123"/>
      <c r="Y744" s="123"/>
      <c r="Z744" s="123"/>
    </row>
    <row r="745" spans="1:26" ht="15.75" customHeight="1" x14ac:dyDescent="0.35">
      <c r="A745" s="2"/>
      <c r="B745" s="1"/>
      <c r="C745" s="3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23"/>
      <c r="T745" s="123"/>
      <c r="U745" s="123"/>
      <c r="V745" s="123"/>
      <c r="W745" s="123"/>
      <c r="X745" s="123"/>
      <c r="Y745" s="123"/>
      <c r="Z745" s="123"/>
    </row>
    <row r="746" spans="1:26" ht="15.75" customHeight="1" x14ac:dyDescent="0.35">
      <c r="A746" s="2"/>
      <c r="B746" s="1"/>
      <c r="C746" s="3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23"/>
      <c r="T746" s="123"/>
      <c r="U746" s="123"/>
      <c r="V746" s="123"/>
      <c r="W746" s="123"/>
      <c r="X746" s="123"/>
      <c r="Y746" s="123"/>
      <c r="Z746" s="123"/>
    </row>
    <row r="747" spans="1:26" ht="15.75" customHeight="1" x14ac:dyDescent="0.35">
      <c r="A747" s="2"/>
      <c r="B747" s="1"/>
      <c r="C747" s="3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23"/>
      <c r="T747" s="123"/>
      <c r="U747" s="123"/>
      <c r="V747" s="123"/>
      <c r="W747" s="123"/>
      <c r="X747" s="123"/>
      <c r="Y747" s="123"/>
      <c r="Z747" s="123"/>
    </row>
    <row r="748" spans="1:26" ht="15.75" customHeight="1" x14ac:dyDescent="0.35">
      <c r="A748" s="2"/>
      <c r="B748" s="1"/>
      <c r="C748" s="3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23"/>
      <c r="T748" s="123"/>
      <c r="U748" s="123"/>
      <c r="V748" s="123"/>
      <c r="W748" s="123"/>
      <c r="X748" s="123"/>
      <c r="Y748" s="123"/>
      <c r="Z748" s="123"/>
    </row>
    <row r="749" spans="1:26" ht="15.75" customHeight="1" x14ac:dyDescent="0.35">
      <c r="A749" s="2"/>
      <c r="B749" s="1"/>
      <c r="C749" s="3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23"/>
      <c r="T749" s="123"/>
      <c r="U749" s="123"/>
      <c r="V749" s="123"/>
      <c r="W749" s="123"/>
      <c r="X749" s="123"/>
      <c r="Y749" s="123"/>
      <c r="Z749" s="123"/>
    </row>
    <row r="750" spans="1:26" ht="15.75" customHeight="1" x14ac:dyDescent="0.35">
      <c r="A750" s="2"/>
      <c r="B750" s="1"/>
      <c r="C750" s="3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23"/>
      <c r="T750" s="123"/>
      <c r="U750" s="123"/>
      <c r="V750" s="123"/>
      <c r="W750" s="123"/>
      <c r="X750" s="123"/>
      <c r="Y750" s="123"/>
      <c r="Z750" s="123"/>
    </row>
    <row r="751" spans="1:26" ht="15.75" customHeight="1" x14ac:dyDescent="0.35">
      <c r="A751" s="2"/>
      <c r="B751" s="1"/>
      <c r="C751" s="3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23"/>
      <c r="T751" s="123"/>
      <c r="U751" s="123"/>
      <c r="V751" s="123"/>
      <c r="W751" s="123"/>
      <c r="X751" s="123"/>
      <c r="Y751" s="123"/>
      <c r="Z751" s="123"/>
    </row>
    <row r="752" spans="1:26" ht="15.75" customHeight="1" x14ac:dyDescent="0.35">
      <c r="A752" s="2"/>
      <c r="B752" s="1"/>
      <c r="C752" s="3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23"/>
      <c r="T752" s="123"/>
      <c r="U752" s="123"/>
      <c r="V752" s="123"/>
      <c r="W752" s="123"/>
      <c r="X752" s="123"/>
      <c r="Y752" s="123"/>
      <c r="Z752" s="123"/>
    </row>
    <row r="753" spans="1:26" ht="15.75" customHeight="1" x14ac:dyDescent="0.35">
      <c r="A753" s="2"/>
      <c r="B753" s="1"/>
      <c r="C753" s="3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23"/>
      <c r="T753" s="123"/>
      <c r="U753" s="123"/>
      <c r="V753" s="123"/>
      <c r="W753" s="123"/>
      <c r="X753" s="123"/>
      <c r="Y753" s="123"/>
      <c r="Z753" s="123"/>
    </row>
    <row r="754" spans="1:26" ht="15.75" customHeight="1" x14ac:dyDescent="0.35">
      <c r="A754" s="2"/>
      <c r="B754" s="1"/>
      <c r="C754" s="3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23"/>
      <c r="T754" s="123"/>
      <c r="U754" s="123"/>
      <c r="V754" s="123"/>
      <c r="W754" s="123"/>
      <c r="X754" s="123"/>
      <c r="Y754" s="123"/>
      <c r="Z754" s="123"/>
    </row>
    <row r="755" spans="1:26" ht="15.75" customHeight="1" x14ac:dyDescent="0.35">
      <c r="A755" s="2"/>
      <c r="B755" s="1"/>
      <c r="C755" s="3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23"/>
      <c r="T755" s="123"/>
      <c r="U755" s="123"/>
      <c r="V755" s="123"/>
      <c r="W755" s="123"/>
      <c r="X755" s="123"/>
      <c r="Y755" s="123"/>
      <c r="Z755" s="123"/>
    </row>
    <row r="756" spans="1:26" ht="15.75" customHeight="1" x14ac:dyDescent="0.35">
      <c r="A756" s="2"/>
      <c r="B756" s="1"/>
      <c r="C756" s="3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23"/>
      <c r="T756" s="123"/>
      <c r="U756" s="123"/>
      <c r="V756" s="123"/>
      <c r="W756" s="123"/>
      <c r="X756" s="123"/>
      <c r="Y756" s="123"/>
      <c r="Z756" s="123"/>
    </row>
    <row r="757" spans="1:26" ht="15.75" customHeight="1" x14ac:dyDescent="0.35">
      <c r="A757" s="2"/>
      <c r="B757" s="1"/>
      <c r="C757" s="3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23"/>
      <c r="T757" s="123"/>
      <c r="U757" s="123"/>
      <c r="V757" s="123"/>
      <c r="W757" s="123"/>
      <c r="X757" s="123"/>
      <c r="Y757" s="123"/>
      <c r="Z757" s="123"/>
    </row>
    <row r="758" spans="1:26" ht="15.75" customHeight="1" x14ac:dyDescent="0.35">
      <c r="A758" s="2"/>
      <c r="B758" s="1"/>
      <c r="C758" s="3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23"/>
      <c r="T758" s="123"/>
      <c r="U758" s="123"/>
      <c r="V758" s="123"/>
      <c r="W758" s="123"/>
      <c r="X758" s="123"/>
      <c r="Y758" s="123"/>
      <c r="Z758" s="123"/>
    </row>
    <row r="759" spans="1:26" ht="15.75" customHeight="1" x14ac:dyDescent="0.35">
      <c r="A759" s="2"/>
      <c r="B759" s="1"/>
      <c r="C759" s="3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23"/>
      <c r="T759" s="123"/>
      <c r="U759" s="123"/>
      <c r="V759" s="123"/>
      <c r="W759" s="123"/>
      <c r="X759" s="123"/>
      <c r="Y759" s="123"/>
      <c r="Z759" s="123"/>
    </row>
    <row r="760" spans="1:26" ht="15.75" customHeight="1" x14ac:dyDescent="0.35">
      <c r="A760" s="2"/>
      <c r="B760" s="1"/>
      <c r="C760" s="3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23"/>
      <c r="T760" s="123"/>
      <c r="U760" s="123"/>
      <c r="V760" s="123"/>
      <c r="W760" s="123"/>
      <c r="X760" s="123"/>
      <c r="Y760" s="123"/>
      <c r="Z760" s="123"/>
    </row>
    <row r="761" spans="1:26" ht="15.75" customHeight="1" x14ac:dyDescent="0.35">
      <c r="A761" s="2"/>
      <c r="B761" s="1"/>
      <c r="C761" s="3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23"/>
      <c r="T761" s="123"/>
      <c r="U761" s="123"/>
      <c r="V761" s="123"/>
      <c r="W761" s="123"/>
      <c r="X761" s="123"/>
      <c r="Y761" s="123"/>
      <c r="Z761" s="123"/>
    </row>
    <row r="762" spans="1:26" ht="15.75" customHeight="1" x14ac:dyDescent="0.35">
      <c r="A762" s="2"/>
      <c r="B762" s="1"/>
      <c r="C762" s="3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23"/>
      <c r="T762" s="123"/>
      <c r="U762" s="123"/>
      <c r="V762" s="123"/>
      <c r="W762" s="123"/>
      <c r="X762" s="123"/>
      <c r="Y762" s="123"/>
      <c r="Z762" s="123"/>
    </row>
    <row r="763" spans="1:26" ht="15.75" customHeight="1" x14ac:dyDescent="0.35">
      <c r="A763" s="2"/>
      <c r="B763" s="1"/>
      <c r="C763" s="3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23"/>
      <c r="T763" s="123"/>
      <c r="U763" s="123"/>
      <c r="V763" s="123"/>
      <c r="W763" s="123"/>
      <c r="X763" s="123"/>
      <c r="Y763" s="123"/>
      <c r="Z763" s="123"/>
    </row>
    <row r="764" spans="1:26" ht="15.75" customHeight="1" x14ac:dyDescent="0.35">
      <c r="A764" s="2"/>
      <c r="B764" s="1"/>
      <c r="C764" s="3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23"/>
      <c r="T764" s="123"/>
      <c r="U764" s="123"/>
      <c r="V764" s="123"/>
      <c r="W764" s="123"/>
      <c r="X764" s="123"/>
      <c r="Y764" s="123"/>
      <c r="Z764" s="123"/>
    </row>
    <row r="765" spans="1:26" ht="15.75" customHeight="1" x14ac:dyDescent="0.35">
      <c r="A765" s="2"/>
      <c r="B765" s="1"/>
      <c r="C765" s="3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23"/>
      <c r="T765" s="123"/>
      <c r="U765" s="123"/>
      <c r="V765" s="123"/>
      <c r="W765" s="123"/>
      <c r="X765" s="123"/>
      <c r="Y765" s="123"/>
      <c r="Z765" s="123"/>
    </row>
    <row r="766" spans="1:26" ht="15.75" customHeight="1" x14ac:dyDescent="0.35">
      <c r="A766" s="2"/>
      <c r="B766" s="1"/>
      <c r="C766" s="3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23"/>
      <c r="T766" s="123"/>
      <c r="U766" s="123"/>
      <c r="V766" s="123"/>
      <c r="W766" s="123"/>
      <c r="X766" s="123"/>
      <c r="Y766" s="123"/>
      <c r="Z766" s="123"/>
    </row>
    <row r="767" spans="1:26" ht="15.75" customHeight="1" x14ac:dyDescent="0.35">
      <c r="A767" s="2"/>
      <c r="B767" s="1"/>
      <c r="C767" s="3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23"/>
      <c r="T767" s="123"/>
      <c r="U767" s="123"/>
      <c r="V767" s="123"/>
      <c r="W767" s="123"/>
      <c r="X767" s="123"/>
      <c r="Y767" s="123"/>
      <c r="Z767" s="123"/>
    </row>
    <row r="768" spans="1:26" ht="15.75" customHeight="1" x14ac:dyDescent="0.35">
      <c r="A768" s="2"/>
      <c r="B768" s="1"/>
      <c r="C768" s="3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23"/>
      <c r="T768" s="123"/>
      <c r="U768" s="123"/>
      <c r="V768" s="123"/>
      <c r="W768" s="123"/>
      <c r="X768" s="123"/>
      <c r="Y768" s="123"/>
      <c r="Z768" s="123"/>
    </row>
    <row r="769" spans="1:26" ht="15.75" customHeight="1" x14ac:dyDescent="0.35">
      <c r="A769" s="2"/>
      <c r="B769" s="1"/>
      <c r="C769" s="3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23"/>
      <c r="T769" s="123"/>
      <c r="U769" s="123"/>
      <c r="V769" s="123"/>
      <c r="W769" s="123"/>
      <c r="X769" s="123"/>
      <c r="Y769" s="123"/>
      <c r="Z769" s="123"/>
    </row>
    <row r="770" spans="1:26" ht="15.75" customHeight="1" x14ac:dyDescent="0.35">
      <c r="A770" s="2"/>
      <c r="B770" s="1"/>
      <c r="C770" s="3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23"/>
      <c r="T770" s="123"/>
      <c r="U770" s="123"/>
      <c r="V770" s="123"/>
      <c r="W770" s="123"/>
      <c r="X770" s="123"/>
      <c r="Y770" s="123"/>
      <c r="Z770" s="123"/>
    </row>
    <row r="771" spans="1:26" ht="15.75" customHeight="1" x14ac:dyDescent="0.35">
      <c r="A771" s="2"/>
      <c r="B771" s="1"/>
      <c r="C771" s="3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23"/>
      <c r="T771" s="123"/>
      <c r="U771" s="123"/>
      <c r="V771" s="123"/>
      <c r="W771" s="123"/>
      <c r="X771" s="123"/>
      <c r="Y771" s="123"/>
      <c r="Z771" s="123"/>
    </row>
    <row r="772" spans="1:26" ht="15.75" customHeight="1" x14ac:dyDescent="0.35">
      <c r="A772" s="2"/>
      <c r="B772" s="1"/>
      <c r="C772" s="3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23"/>
      <c r="T772" s="123"/>
      <c r="U772" s="123"/>
      <c r="V772" s="123"/>
      <c r="W772" s="123"/>
      <c r="X772" s="123"/>
      <c r="Y772" s="123"/>
      <c r="Z772" s="123"/>
    </row>
    <row r="773" spans="1:26" ht="15.75" customHeight="1" x14ac:dyDescent="0.35">
      <c r="A773" s="2"/>
      <c r="B773" s="1"/>
      <c r="C773" s="3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23"/>
      <c r="T773" s="123"/>
      <c r="U773" s="123"/>
      <c r="V773" s="123"/>
      <c r="W773" s="123"/>
      <c r="X773" s="123"/>
      <c r="Y773" s="123"/>
      <c r="Z773" s="123"/>
    </row>
    <row r="774" spans="1:26" ht="15.75" customHeight="1" x14ac:dyDescent="0.35">
      <c r="A774" s="2"/>
      <c r="B774" s="1"/>
      <c r="C774" s="3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23"/>
      <c r="T774" s="123"/>
      <c r="U774" s="123"/>
      <c r="V774" s="123"/>
      <c r="W774" s="123"/>
      <c r="X774" s="123"/>
      <c r="Y774" s="123"/>
      <c r="Z774" s="123"/>
    </row>
    <row r="775" spans="1:26" ht="15.75" customHeight="1" x14ac:dyDescent="0.35">
      <c r="A775" s="2"/>
      <c r="B775" s="1"/>
      <c r="C775" s="3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23"/>
      <c r="T775" s="123"/>
      <c r="U775" s="123"/>
      <c r="V775" s="123"/>
      <c r="W775" s="123"/>
      <c r="X775" s="123"/>
      <c r="Y775" s="123"/>
      <c r="Z775" s="123"/>
    </row>
    <row r="776" spans="1:26" ht="15.75" customHeight="1" x14ac:dyDescent="0.35">
      <c r="A776" s="2"/>
      <c r="B776" s="1"/>
      <c r="C776" s="3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23"/>
      <c r="T776" s="123"/>
      <c r="U776" s="123"/>
      <c r="V776" s="123"/>
      <c r="W776" s="123"/>
      <c r="X776" s="123"/>
      <c r="Y776" s="123"/>
      <c r="Z776" s="123"/>
    </row>
    <row r="777" spans="1:26" ht="15.75" customHeight="1" x14ac:dyDescent="0.35">
      <c r="A777" s="2"/>
      <c r="B777" s="1"/>
      <c r="C777" s="3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23"/>
      <c r="T777" s="123"/>
      <c r="U777" s="123"/>
      <c r="V777" s="123"/>
      <c r="W777" s="123"/>
      <c r="X777" s="123"/>
      <c r="Y777" s="123"/>
      <c r="Z777" s="123"/>
    </row>
    <row r="778" spans="1:26" ht="15.75" customHeight="1" x14ac:dyDescent="0.35">
      <c r="A778" s="2"/>
      <c r="B778" s="1"/>
      <c r="C778" s="3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23"/>
      <c r="T778" s="123"/>
      <c r="U778" s="123"/>
      <c r="V778" s="123"/>
      <c r="W778" s="123"/>
      <c r="X778" s="123"/>
      <c r="Y778" s="123"/>
      <c r="Z778" s="123"/>
    </row>
    <row r="779" spans="1:26" ht="15.75" customHeight="1" x14ac:dyDescent="0.35">
      <c r="A779" s="2"/>
      <c r="B779" s="1"/>
      <c r="C779" s="3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23"/>
      <c r="T779" s="123"/>
      <c r="U779" s="123"/>
      <c r="V779" s="123"/>
      <c r="W779" s="123"/>
      <c r="X779" s="123"/>
      <c r="Y779" s="123"/>
      <c r="Z779" s="123"/>
    </row>
    <row r="780" spans="1:26" ht="15.75" customHeight="1" x14ac:dyDescent="0.35">
      <c r="A780" s="2"/>
      <c r="B780" s="1"/>
      <c r="C780" s="3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23"/>
      <c r="T780" s="123"/>
      <c r="U780" s="123"/>
      <c r="V780" s="123"/>
      <c r="W780" s="123"/>
      <c r="X780" s="123"/>
      <c r="Y780" s="123"/>
      <c r="Z780" s="123"/>
    </row>
    <row r="781" spans="1:26" ht="15.75" customHeight="1" x14ac:dyDescent="0.35">
      <c r="A781" s="2"/>
      <c r="B781" s="1"/>
      <c r="C781" s="3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23"/>
      <c r="T781" s="123"/>
      <c r="U781" s="123"/>
      <c r="V781" s="123"/>
      <c r="W781" s="123"/>
      <c r="X781" s="123"/>
      <c r="Y781" s="123"/>
      <c r="Z781" s="123"/>
    </row>
    <row r="782" spans="1:26" ht="15.75" customHeight="1" x14ac:dyDescent="0.35">
      <c r="A782" s="2"/>
      <c r="B782" s="1"/>
      <c r="C782" s="3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23"/>
      <c r="T782" s="123"/>
      <c r="U782" s="123"/>
      <c r="V782" s="123"/>
      <c r="W782" s="123"/>
      <c r="X782" s="123"/>
      <c r="Y782" s="123"/>
      <c r="Z782" s="123"/>
    </row>
    <row r="783" spans="1:26" ht="15.75" customHeight="1" x14ac:dyDescent="0.35">
      <c r="A783" s="2"/>
      <c r="B783" s="1"/>
      <c r="C783" s="3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23"/>
      <c r="T783" s="123"/>
      <c r="U783" s="123"/>
      <c r="V783" s="123"/>
      <c r="W783" s="123"/>
      <c r="X783" s="123"/>
      <c r="Y783" s="123"/>
      <c r="Z783" s="123"/>
    </row>
    <row r="784" spans="1:26" ht="15.75" customHeight="1" x14ac:dyDescent="0.35">
      <c r="A784" s="2"/>
      <c r="B784" s="1"/>
      <c r="C784" s="3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23"/>
      <c r="T784" s="123"/>
      <c r="U784" s="123"/>
      <c r="V784" s="123"/>
      <c r="W784" s="123"/>
      <c r="X784" s="123"/>
      <c r="Y784" s="123"/>
      <c r="Z784" s="123"/>
    </row>
    <row r="785" spans="1:26" ht="15.75" customHeight="1" x14ac:dyDescent="0.35">
      <c r="A785" s="2"/>
      <c r="B785" s="1"/>
      <c r="C785" s="3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23"/>
      <c r="T785" s="123"/>
      <c r="U785" s="123"/>
      <c r="V785" s="123"/>
      <c r="W785" s="123"/>
      <c r="X785" s="123"/>
      <c r="Y785" s="123"/>
      <c r="Z785" s="123"/>
    </row>
    <row r="786" spans="1:26" ht="15.75" customHeight="1" x14ac:dyDescent="0.35">
      <c r="A786" s="2"/>
      <c r="B786" s="1"/>
      <c r="C786" s="3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23"/>
      <c r="T786" s="123"/>
      <c r="U786" s="123"/>
      <c r="V786" s="123"/>
      <c r="W786" s="123"/>
      <c r="X786" s="123"/>
      <c r="Y786" s="123"/>
      <c r="Z786" s="123"/>
    </row>
    <row r="787" spans="1:26" ht="15.75" customHeight="1" x14ac:dyDescent="0.35">
      <c r="A787" s="2"/>
      <c r="B787" s="1"/>
      <c r="C787" s="3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23"/>
      <c r="T787" s="123"/>
      <c r="U787" s="123"/>
      <c r="V787" s="123"/>
      <c r="W787" s="123"/>
      <c r="X787" s="123"/>
      <c r="Y787" s="123"/>
      <c r="Z787" s="123"/>
    </row>
    <row r="788" spans="1:26" ht="15.75" customHeight="1" x14ac:dyDescent="0.35">
      <c r="A788" s="2"/>
      <c r="B788" s="1"/>
      <c r="C788" s="3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23"/>
      <c r="T788" s="123"/>
      <c r="U788" s="123"/>
      <c r="V788" s="123"/>
      <c r="W788" s="123"/>
      <c r="X788" s="123"/>
      <c r="Y788" s="123"/>
      <c r="Z788" s="123"/>
    </row>
    <row r="789" spans="1:26" ht="15.75" customHeight="1" x14ac:dyDescent="0.35">
      <c r="A789" s="2"/>
      <c r="B789" s="1"/>
      <c r="C789" s="3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23"/>
      <c r="T789" s="123"/>
      <c r="U789" s="123"/>
      <c r="V789" s="123"/>
      <c r="W789" s="123"/>
      <c r="X789" s="123"/>
      <c r="Y789" s="123"/>
      <c r="Z789" s="123"/>
    </row>
    <row r="790" spans="1:26" ht="15.75" customHeight="1" x14ac:dyDescent="0.35">
      <c r="A790" s="2"/>
      <c r="B790" s="1"/>
      <c r="C790" s="3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23"/>
      <c r="T790" s="123"/>
      <c r="U790" s="123"/>
      <c r="V790" s="123"/>
      <c r="W790" s="123"/>
      <c r="X790" s="123"/>
      <c r="Y790" s="123"/>
      <c r="Z790" s="123"/>
    </row>
    <row r="791" spans="1:26" ht="15.75" customHeight="1" x14ac:dyDescent="0.35">
      <c r="A791" s="2"/>
      <c r="B791" s="1"/>
      <c r="C791" s="3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23"/>
      <c r="T791" s="123"/>
      <c r="U791" s="123"/>
      <c r="V791" s="123"/>
      <c r="W791" s="123"/>
      <c r="X791" s="123"/>
      <c r="Y791" s="123"/>
      <c r="Z791" s="123"/>
    </row>
    <row r="792" spans="1:26" ht="15.75" customHeight="1" x14ac:dyDescent="0.35">
      <c r="A792" s="2"/>
      <c r="B792" s="1"/>
      <c r="C792" s="3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23"/>
      <c r="T792" s="123"/>
      <c r="U792" s="123"/>
      <c r="V792" s="123"/>
      <c r="W792" s="123"/>
      <c r="X792" s="123"/>
      <c r="Y792" s="123"/>
      <c r="Z792" s="123"/>
    </row>
    <row r="793" spans="1:26" ht="15.75" customHeight="1" x14ac:dyDescent="0.35">
      <c r="A793" s="2"/>
      <c r="B793" s="1"/>
      <c r="C793" s="3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23"/>
      <c r="T793" s="123"/>
      <c r="U793" s="123"/>
      <c r="V793" s="123"/>
      <c r="W793" s="123"/>
      <c r="X793" s="123"/>
      <c r="Y793" s="123"/>
      <c r="Z793" s="123"/>
    </row>
    <row r="794" spans="1:26" ht="15.75" customHeight="1" x14ac:dyDescent="0.35">
      <c r="A794" s="2"/>
      <c r="B794" s="1"/>
      <c r="C794" s="3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23"/>
      <c r="T794" s="123"/>
      <c r="U794" s="123"/>
      <c r="V794" s="123"/>
      <c r="W794" s="123"/>
      <c r="X794" s="123"/>
      <c r="Y794" s="123"/>
      <c r="Z794" s="123"/>
    </row>
    <row r="795" spans="1:26" ht="15.75" customHeight="1" x14ac:dyDescent="0.35">
      <c r="A795" s="2"/>
      <c r="B795" s="1"/>
      <c r="C795" s="3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23"/>
      <c r="T795" s="123"/>
      <c r="U795" s="123"/>
      <c r="V795" s="123"/>
      <c r="W795" s="123"/>
      <c r="X795" s="123"/>
      <c r="Y795" s="123"/>
      <c r="Z795" s="123"/>
    </row>
    <row r="796" spans="1:26" ht="15.75" customHeight="1" x14ac:dyDescent="0.35">
      <c r="A796" s="2"/>
      <c r="B796" s="1"/>
      <c r="C796" s="3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23"/>
      <c r="T796" s="123"/>
      <c r="U796" s="123"/>
      <c r="V796" s="123"/>
      <c r="W796" s="123"/>
      <c r="X796" s="123"/>
      <c r="Y796" s="123"/>
      <c r="Z796" s="123"/>
    </row>
    <row r="797" spans="1:26" ht="15.75" customHeight="1" x14ac:dyDescent="0.35">
      <c r="A797" s="2"/>
      <c r="B797" s="1"/>
      <c r="C797" s="3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23"/>
      <c r="T797" s="123"/>
      <c r="U797" s="123"/>
      <c r="V797" s="123"/>
      <c r="W797" s="123"/>
      <c r="X797" s="123"/>
      <c r="Y797" s="123"/>
      <c r="Z797" s="123"/>
    </row>
    <row r="798" spans="1:26" ht="15.75" customHeight="1" x14ac:dyDescent="0.35">
      <c r="A798" s="2"/>
      <c r="B798" s="1"/>
      <c r="C798" s="3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23"/>
      <c r="T798" s="123"/>
      <c r="U798" s="123"/>
      <c r="V798" s="123"/>
      <c r="W798" s="123"/>
      <c r="X798" s="123"/>
      <c r="Y798" s="123"/>
      <c r="Z798" s="123"/>
    </row>
    <row r="799" spans="1:26" ht="15.75" customHeight="1" x14ac:dyDescent="0.35">
      <c r="A799" s="2"/>
      <c r="B799" s="1"/>
      <c r="C799" s="3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23"/>
      <c r="T799" s="123"/>
      <c r="U799" s="123"/>
      <c r="V799" s="123"/>
      <c r="W799" s="123"/>
      <c r="X799" s="123"/>
      <c r="Y799" s="123"/>
      <c r="Z799" s="123"/>
    </row>
    <row r="800" spans="1:26" ht="15.75" customHeight="1" x14ac:dyDescent="0.35">
      <c r="A800" s="2"/>
      <c r="B800" s="1"/>
      <c r="C800" s="3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23"/>
      <c r="T800" s="123"/>
      <c r="U800" s="123"/>
      <c r="V800" s="123"/>
      <c r="W800" s="123"/>
      <c r="X800" s="123"/>
      <c r="Y800" s="123"/>
      <c r="Z800" s="123"/>
    </row>
    <row r="801" spans="1:26" ht="15.75" customHeight="1" x14ac:dyDescent="0.35">
      <c r="A801" s="2"/>
      <c r="B801" s="1"/>
      <c r="C801" s="3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23"/>
      <c r="T801" s="123"/>
      <c r="U801" s="123"/>
      <c r="V801" s="123"/>
      <c r="W801" s="123"/>
      <c r="X801" s="123"/>
      <c r="Y801" s="123"/>
      <c r="Z801" s="123"/>
    </row>
    <row r="802" spans="1:26" ht="15.75" customHeight="1" x14ac:dyDescent="0.35">
      <c r="A802" s="2"/>
      <c r="B802" s="1"/>
      <c r="C802" s="3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23"/>
      <c r="T802" s="123"/>
      <c r="U802" s="123"/>
      <c r="V802" s="123"/>
      <c r="W802" s="123"/>
      <c r="X802" s="123"/>
      <c r="Y802" s="123"/>
      <c r="Z802" s="123"/>
    </row>
    <row r="803" spans="1:26" ht="15.75" customHeight="1" x14ac:dyDescent="0.35">
      <c r="A803" s="2"/>
      <c r="B803" s="1"/>
      <c r="C803" s="3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23"/>
      <c r="T803" s="123"/>
      <c r="U803" s="123"/>
      <c r="V803" s="123"/>
      <c r="W803" s="123"/>
      <c r="X803" s="123"/>
      <c r="Y803" s="123"/>
      <c r="Z803" s="123"/>
    </row>
    <row r="804" spans="1:26" ht="15.75" customHeight="1" x14ac:dyDescent="0.35">
      <c r="A804" s="2"/>
      <c r="B804" s="1"/>
      <c r="C804" s="3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23"/>
      <c r="T804" s="123"/>
      <c r="U804" s="123"/>
      <c r="V804" s="123"/>
      <c r="W804" s="123"/>
      <c r="X804" s="123"/>
      <c r="Y804" s="123"/>
      <c r="Z804" s="123"/>
    </row>
    <row r="805" spans="1:26" ht="15.75" customHeight="1" x14ac:dyDescent="0.35">
      <c r="A805" s="2"/>
      <c r="B805" s="1"/>
      <c r="C805" s="3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23"/>
      <c r="T805" s="123"/>
      <c r="U805" s="123"/>
      <c r="V805" s="123"/>
      <c r="W805" s="123"/>
      <c r="X805" s="123"/>
      <c r="Y805" s="123"/>
      <c r="Z805" s="123"/>
    </row>
    <row r="806" spans="1:26" ht="15.75" customHeight="1" x14ac:dyDescent="0.35">
      <c r="A806" s="2"/>
      <c r="B806" s="1"/>
      <c r="C806" s="3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23"/>
      <c r="T806" s="123"/>
      <c r="U806" s="123"/>
      <c r="V806" s="123"/>
      <c r="W806" s="123"/>
      <c r="X806" s="123"/>
      <c r="Y806" s="123"/>
      <c r="Z806" s="123"/>
    </row>
    <row r="807" spans="1:26" ht="15.75" customHeight="1" x14ac:dyDescent="0.35">
      <c r="A807" s="2"/>
      <c r="B807" s="1"/>
      <c r="C807" s="3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23"/>
      <c r="T807" s="123"/>
      <c r="U807" s="123"/>
      <c r="V807" s="123"/>
      <c r="W807" s="123"/>
      <c r="X807" s="123"/>
      <c r="Y807" s="123"/>
      <c r="Z807" s="123"/>
    </row>
    <row r="808" spans="1:26" ht="15.75" customHeight="1" x14ac:dyDescent="0.35">
      <c r="A808" s="2"/>
      <c r="B808" s="1"/>
      <c r="C808" s="3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23"/>
      <c r="T808" s="123"/>
      <c r="U808" s="123"/>
      <c r="V808" s="123"/>
      <c r="W808" s="123"/>
      <c r="X808" s="123"/>
      <c r="Y808" s="123"/>
      <c r="Z808" s="123"/>
    </row>
    <row r="809" spans="1:26" ht="15.75" customHeight="1" x14ac:dyDescent="0.35">
      <c r="A809" s="2"/>
      <c r="B809" s="1"/>
      <c r="C809" s="3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23"/>
      <c r="T809" s="123"/>
      <c r="U809" s="123"/>
      <c r="V809" s="123"/>
      <c r="W809" s="123"/>
      <c r="X809" s="123"/>
      <c r="Y809" s="123"/>
      <c r="Z809" s="123"/>
    </row>
    <row r="810" spans="1:26" ht="15.75" customHeight="1" x14ac:dyDescent="0.35">
      <c r="A810" s="2"/>
      <c r="B810" s="1"/>
      <c r="C810" s="3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23"/>
      <c r="T810" s="123"/>
      <c r="U810" s="123"/>
      <c r="V810" s="123"/>
      <c r="W810" s="123"/>
      <c r="X810" s="123"/>
      <c r="Y810" s="123"/>
      <c r="Z810" s="123"/>
    </row>
    <row r="811" spans="1:26" ht="15.75" customHeight="1" x14ac:dyDescent="0.35">
      <c r="A811" s="2"/>
      <c r="B811" s="1"/>
      <c r="C811" s="3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23"/>
      <c r="T811" s="123"/>
      <c r="U811" s="123"/>
      <c r="V811" s="123"/>
      <c r="W811" s="123"/>
      <c r="X811" s="123"/>
      <c r="Y811" s="123"/>
      <c r="Z811" s="123"/>
    </row>
    <row r="812" spans="1:26" ht="15.75" customHeight="1" x14ac:dyDescent="0.35">
      <c r="A812" s="2"/>
      <c r="B812" s="1"/>
      <c r="C812" s="3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23"/>
      <c r="T812" s="123"/>
      <c r="U812" s="123"/>
      <c r="V812" s="123"/>
      <c r="W812" s="123"/>
      <c r="X812" s="123"/>
      <c r="Y812" s="123"/>
      <c r="Z812" s="123"/>
    </row>
    <row r="813" spans="1:26" ht="15.75" customHeight="1" x14ac:dyDescent="0.35">
      <c r="A813" s="2"/>
      <c r="B813" s="1"/>
      <c r="C813" s="3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23"/>
      <c r="T813" s="123"/>
      <c r="U813" s="123"/>
      <c r="V813" s="123"/>
      <c r="W813" s="123"/>
      <c r="X813" s="123"/>
      <c r="Y813" s="123"/>
      <c r="Z813" s="123"/>
    </row>
    <row r="814" spans="1:26" ht="15.75" customHeight="1" x14ac:dyDescent="0.35">
      <c r="A814" s="2"/>
      <c r="B814" s="1"/>
      <c r="C814" s="3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23"/>
      <c r="T814" s="123"/>
      <c r="U814" s="123"/>
      <c r="V814" s="123"/>
      <c r="W814" s="123"/>
      <c r="X814" s="123"/>
      <c r="Y814" s="123"/>
      <c r="Z814" s="123"/>
    </row>
    <row r="815" spans="1:26" ht="15.75" customHeight="1" x14ac:dyDescent="0.35">
      <c r="A815" s="2"/>
      <c r="B815" s="1"/>
      <c r="C815" s="3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23"/>
      <c r="T815" s="123"/>
      <c r="U815" s="123"/>
      <c r="V815" s="123"/>
      <c r="W815" s="123"/>
      <c r="X815" s="123"/>
      <c r="Y815" s="123"/>
      <c r="Z815" s="123"/>
    </row>
    <row r="816" spans="1:26" ht="15.75" customHeight="1" x14ac:dyDescent="0.35">
      <c r="A816" s="2"/>
      <c r="B816" s="1"/>
      <c r="C816" s="3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23"/>
      <c r="T816" s="123"/>
      <c r="U816" s="123"/>
      <c r="V816" s="123"/>
      <c r="W816" s="123"/>
      <c r="X816" s="123"/>
      <c r="Y816" s="123"/>
      <c r="Z816" s="123"/>
    </row>
    <row r="817" spans="1:26" ht="15.75" customHeight="1" x14ac:dyDescent="0.35">
      <c r="A817" s="2"/>
      <c r="B817" s="1"/>
      <c r="C817" s="3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23"/>
      <c r="T817" s="123"/>
      <c r="U817" s="123"/>
      <c r="V817" s="123"/>
      <c r="W817" s="123"/>
      <c r="X817" s="123"/>
      <c r="Y817" s="123"/>
      <c r="Z817" s="123"/>
    </row>
    <row r="818" spans="1:26" ht="15.75" customHeight="1" x14ac:dyDescent="0.35">
      <c r="A818" s="2"/>
      <c r="B818" s="1"/>
      <c r="C818" s="3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23"/>
      <c r="T818" s="123"/>
      <c r="U818" s="123"/>
      <c r="V818" s="123"/>
      <c r="W818" s="123"/>
      <c r="X818" s="123"/>
      <c r="Y818" s="123"/>
      <c r="Z818" s="123"/>
    </row>
    <row r="819" spans="1:26" ht="15.75" customHeight="1" x14ac:dyDescent="0.35">
      <c r="A819" s="2"/>
      <c r="B819" s="1"/>
      <c r="C819" s="3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23"/>
      <c r="T819" s="123"/>
      <c r="U819" s="123"/>
      <c r="V819" s="123"/>
      <c r="W819" s="123"/>
      <c r="X819" s="123"/>
      <c r="Y819" s="123"/>
      <c r="Z819" s="123"/>
    </row>
    <row r="820" spans="1:26" ht="15.75" customHeight="1" x14ac:dyDescent="0.35">
      <c r="A820" s="2"/>
      <c r="B820" s="1"/>
      <c r="C820" s="3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23"/>
      <c r="T820" s="123"/>
      <c r="U820" s="123"/>
      <c r="V820" s="123"/>
      <c r="W820" s="123"/>
      <c r="X820" s="123"/>
      <c r="Y820" s="123"/>
      <c r="Z820" s="123"/>
    </row>
    <row r="821" spans="1:26" ht="15.75" customHeight="1" x14ac:dyDescent="0.35">
      <c r="A821" s="2"/>
      <c r="B821" s="1"/>
      <c r="C821" s="3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23"/>
      <c r="T821" s="123"/>
      <c r="U821" s="123"/>
      <c r="V821" s="123"/>
      <c r="W821" s="123"/>
      <c r="X821" s="123"/>
      <c r="Y821" s="123"/>
      <c r="Z821" s="123"/>
    </row>
    <row r="822" spans="1:26" ht="15.75" customHeight="1" x14ac:dyDescent="0.35">
      <c r="A822" s="2"/>
      <c r="B822" s="1"/>
      <c r="C822" s="3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23"/>
      <c r="T822" s="123"/>
      <c r="U822" s="123"/>
      <c r="V822" s="123"/>
      <c r="W822" s="123"/>
      <c r="X822" s="123"/>
      <c r="Y822" s="123"/>
      <c r="Z822" s="123"/>
    </row>
    <row r="823" spans="1:26" ht="15.75" customHeight="1" x14ac:dyDescent="0.35">
      <c r="A823" s="2"/>
      <c r="B823" s="1"/>
      <c r="C823" s="3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23"/>
      <c r="T823" s="123"/>
      <c r="U823" s="123"/>
      <c r="V823" s="123"/>
      <c r="W823" s="123"/>
      <c r="X823" s="123"/>
      <c r="Y823" s="123"/>
      <c r="Z823" s="123"/>
    </row>
    <row r="824" spans="1:26" ht="15.75" customHeight="1" x14ac:dyDescent="0.35">
      <c r="A824" s="2"/>
      <c r="B824" s="1"/>
      <c r="C824" s="3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23"/>
      <c r="T824" s="123"/>
      <c r="U824" s="123"/>
      <c r="V824" s="123"/>
      <c r="W824" s="123"/>
      <c r="X824" s="123"/>
      <c r="Y824" s="123"/>
      <c r="Z824" s="123"/>
    </row>
    <row r="825" spans="1:26" ht="15.75" customHeight="1" x14ac:dyDescent="0.35">
      <c r="A825" s="2"/>
      <c r="B825" s="1"/>
      <c r="C825" s="3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23"/>
      <c r="T825" s="123"/>
      <c r="U825" s="123"/>
      <c r="V825" s="123"/>
      <c r="W825" s="123"/>
      <c r="X825" s="123"/>
      <c r="Y825" s="123"/>
      <c r="Z825" s="123"/>
    </row>
    <row r="826" spans="1:26" ht="15.75" customHeight="1" x14ac:dyDescent="0.35">
      <c r="A826" s="2"/>
      <c r="B826" s="1"/>
      <c r="C826" s="3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23"/>
      <c r="T826" s="123"/>
      <c r="U826" s="123"/>
      <c r="V826" s="123"/>
      <c r="W826" s="123"/>
      <c r="X826" s="123"/>
      <c r="Y826" s="123"/>
      <c r="Z826" s="123"/>
    </row>
    <row r="827" spans="1:26" ht="15.75" customHeight="1" x14ac:dyDescent="0.35">
      <c r="A827" s="2"/>
      <c r="B827" s="1"/>
      <c r="C827" s="3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23"/>
      <c r="T827" s="123"/>
      <c r="U827" s="123"/>
      <c r="V827" s="123"/>
      <c r="W827" s="123"/>
      <c r="X827" s="123"/>
      <c r="Y827" s="123"/>
      <c r="Z827" s="123"/>
    </row>
    <row r="828" spans="1:26" ht="15.75" customHeight="1" x14ac:dyDescent="0.35">
      <c r="A828" s="2"/>
      <c r="B828" s="1"/>
      <c r="C828" s="3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23"/>
      <c r="T828" s="123"/>
      <c r="U828" s="123"/>
      <c r="V828" s="123"/>
      <c r="W828" s="123"/>
      <c r="X828" s="123"/>
      <c r="Y828" s="123"/>
      <c r="Z828" s="123"/>
    </row>
    <row r="829" spans="1:26" ht="15.75" customHeight="1" x14ac:dyDescent="0.35">
      <c r="A829" s="2"/>
      <c r="B829" s="1"/>
      <c r="C829" s="3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23"/>
      <c r="T829" s="123"/>
      <c r="U829" s="123"/>
      <c r="V829" s="123"/>
      <c r="W829" s="123"/>
      <c r="X829" s="123"/>
      <c r="Y829" s="123"/>
      <c r="Z829" s="123"/>
    </row>
    <row r="830" spans="1:26" ht="15.75" customHeight="1" x14ac:dyDescent="0.35">
      <c r="A830" s="2"/>
      <c r="B830" s="1"/>
      <c r="C830" s="3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23"/>
      <c r="T830" s="123"/>
      <c r="U830" s="123"/>
      <c r="V830" s="123"/>
      <c r="W830" s="123"/>
      <c r="X830" s="123"/>
      <c r="Y830" s="123"/>
      <c r="Z830" s="123"/>
    </row>
    <row r="831" spans="1:26" ht="15.75" customHeight="1" x14ac:dyDescent="0.35">
      <c r="A831" s="2"/>
      <c r="B831" s="1"/>
      <c r="C831" s="3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23"/>
      <c r="T831" s="123"/>
      <c r="U831" s="123"/>
      <c r="V831" s="123"/>
      <c r="W831" s="123"/>
      <c r="X831" s="123"/>
      <c r="Y831" s="123"/>
      <c r="Z831" s="123"/>
    </row>
    <row r="832" spans="1:26" ht="15.75" customHeight="1" x14ac:dyDescent="0.35">
      <c r="A832" s="2"/>
      <c r="B832" s="1"/>
      <c r="C832" s="3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23"/>
      <c r="T832" s="123"/>
      <c r="U832" s="123"/>
      <c r="V832" s="123"/>
      <c r="W832" s="123"/>
      <c r="X832" s="123"/>
      <c r="Y832" s="123"/>
      <c r="Z832" s="123"/>
    </row>
    <row r="833" spans="1:26" ht="15.75" customHeight="1" x14ac:dyDescent="0.35">
      <c r="A833" s="2"/>
      <c r="B833" s="1"/>
      <c r="C833" s="3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23"/>
      <c r="T833" s="123"/>
      <c r="U833" s="123"/>
      <c r="V833" s="123"/>
      <c r="W833" s="123"/>
      <c r="X833" s="123"/>
      <c r="Y833" s="123"/>
      <c r="Z833" s="123"/>
    </row>
    <row r="834" spans="1:26" ht="15.75" customHeight="1" x14ac:dyDescent="0.35">
      <c r="A834" s="2"/>
      <c r="B834" s="1"/>
      <c r="C834" s="3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23"/>
      <c r="T834" s="123"/>
      <c r="U834" s="123"/>
      <c r="V834" s="123"/>
      <c r="W834" s="123"/>
      <c r="X834" s="123"/>
      <c r="Y834" s="123"/>
      <c r="Z834" s="123"/>
    </row>
    <row r="835" spans="1:26" ht="15.75" customHeight="1" x14ac:dyDescent="0.35">
      <c r="A835" s="2"/>
      <c r="B835" s="1"/>
      <c r="C835" s="3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23"/>
      <c r="T835" s="123"/>
      <c r="U835" s="123"/>
      <c r="V835" s="123"/>
      <c r="W835" s="123"/>
      <c r="X835" s="123"/>
      <c r="Y835" s="123"/>
      <c r="Z835" s="123"/>
    </row>
    <row r="836" spans="1:26" ht="15.75" customHeight="1" x14ac:dyDescent="0.35">
      <c r="A836" s="2"/>
      <c r="B836" s="1"/>
      <c r="C836" s="3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23"/>
      <c r="T836" s="123"/>
      <c r="U836" s="123"/>
      <c r="V836" s="123"/>
      <c r="W836" s="123"/>
      <c r="X836" s="123"/>
      <c r="Y836" s="123"/>
      <c r="Z836" s="123"/>
    </row>
    <row r="837" spans="1:26" ht="15.75" customHeight="1" x14ac:dyDescent="0.35">
      <c r="A837" s="2"/>
      <c r="B837" s="1"/>
      <c r="C837" s="3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23"/>
      <c r="T837" s="123"/>
      <c r="U837" s="123"/>
      <c r="V837" s="123"/>
      <c r="W837" s="123"/>
      <c r="X837" s="123"/>
      <c r="Y837" s="123"/>
      <c r="Z837" s="123"/>
    </row>
    <row r="838" spans="1:26" ht="15.75" customHeight="1" x14ac:dyDescent="0.35">
      <c r="A838" s="2"/>
      <c r="B838" s="1"/>
      <c r="C838" s="3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23"/>
      <c r="T838" s="123"/>
      <c r="U838" s="123"/>
      <c r="V838" s="123"/>
      <c r="W838" s="123"/>
      <c r="X838" s="123"/>
      <c r="Y838" s="123"/>
      <c r="Z838" s="123"/>
    </row>
    <row r="839" spans="1:26" ht="15.75" customHeight="1" x14ac:dyDescent="0.35">
      <c r="A839" s="2"/>
      <c r="B839" s="1"/>
      <c r="C839" s="3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23"/>
      <c r="T839" s="123"/>
      <c r="U839" s="123"/>
      <c r="V839" s="123"/>
      <c r="W839" s="123"/>
      <c r="X839" s="123"/>
      <c r="Y839" s="123"/>
      <c r="Z839" s="123"/>
    </row>
    <row r="840" spans="1:26" ht="15.75" customHeight="1" x14ac:dyDescent="0.35">
      <c r="A840" s="2"/>
      <c r="B840" s="1"/>
      <c r="C840" s="3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23"/>
      <c r="T840" s="123"/>
      <c r="U840" s="123"/>
      <c r="V840" s="123"/>
      <c r="W840" s="123"/>
      <c r="X840" s="123"/>
      <c r="Y840" s="123"/>
      <c r="Z840" s="123"/>
    </row>
    <row r="841" spans="1:26" ht="15.75" customHeight="1" x14ac:dyDescent="0.35">
      <c r="A841" s="2"/>
      <c r="B841" s="1"/>
      <c r="C841" s="3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23"/>
      <c r="T841" s="123"/>
      <c r="U841" s="123"/>
      <c r="V841" s="123"/>
      <c r="W841" s="123"/>
      <c r="X841" s="123"/>
      <c r="Y841" s="123"/>
      <c r="Z841" s="123"/>
    </row>
    <row r="842" spans="1:26" ht="15.75" customHeight="1" x14ac:dyDescent="0.35">
      <c r="A842" s="2"/>
      <c r="B842" s="1"/>
      <c r="C842" s="3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23"/>
      <c r="T842" s="123"/>
      <c r="U842" s="123"/>
      <c r="V842" s="123"/>
      <c r="W842" s="123"/>
      <c r="X842" s="123"/>
      <c r="Y842" s="123"/>
      <c r="Z842" s="123"/>
    </row>
    <row r="843" spans="1:26" ht="15.75" customHeight="1" x14ac:dyDescent="0.35">
      <c r="A843" s="2"/>
      <c r="B843" s="1"/>
      <c r="C843" s="3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23"/>
      <c r="T843" s="123"/>
      <c r="U843" s="123"/>
      <c r="V843" s="123"/>
      <c r="W843" s="123"/>
      <c r="X843" s="123"/>
      <c r="Y843" s="123"/>
      <c r="Z843" s="123"/>
    </row>
    <row r="844" spans="1:26" ht="15.75" customHeight="1" x14ac:dyDescent="0.35">
      <c r="A844" s="2"/>
      <c r="B844" s="1"/>
      <c r="C844" s="3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23"/>
      <c r="T844" s="123"/>
      <c r="U844" s="123"/>
      <c r="V844" s="123"/>
      <c r="W844" s="123"/>
      <c r="X844" s="123"/>
      <c r="Y844" s="123"/>
      <c r="Z844" s="123"/>
    </row>
    <row r="845" spans="1:26" ht="15.75" customHeight="1" x14ac:dyDescent="0.35">
      <c r="A845" s="2"/>
      <c r="B845" s="1"/>
      <c r="C845" s="3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23"/>
      <c r="T845" s="123"/>
      <c r="U845" s="123"/>
      <c r="V845" s="123"/>
      <c r="W845" s="123"/>
      <c r="X845" s="123"/>
      <c r="Y845" s="123"/>
      <c r="Z845" s="123"/>
    </row>
    <row r="846" spans="1:26" ht="15.75" customHeight="1" x14ac:dyDescent="0.35">
      <c r="A846" s="2"/>
      <c r="B846" s="1"/>
      <c r="C846" s="3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23"/>
      <c r="T846" s="123"/>
      <c r="U846" s="123"/>
      <c r="V846" s="123"/>
      <c r="W846" s="123"/>
      <c r="X846" s="123"/>
      <c r="Y846" s="123"/>
      <c r="Z846" s="123"/>
    </row>
    <row r="847" spans="1:26" ht="15.75" customHeight="1" x14ac:dyDescent="0.35">
      <c r="A847" s="2"/>
      <c r="B847" s="1"/>
      <c r="C847" s="3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23"/>
      <c r="T847" s="123"/>
      <c r="U847" s="123"/>
      <c r="V847" s="123"/>
      <c r="W847" s="123"/>
      <c r="X847" s="123"/>
      <c r="Y847" s="123"/>
      <c r="Z847" s="123"/>
    </row>
    <row r="848" spans="1:26" ht="15.75" customHeight="1" x14ac:dyDescent="0.35">
      <c r="A848" s="2"/>
      <c r="B848" s="1"/>
      <c r="C848" s="3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23"/>
      <c r="T848" s="123"/>
      <c r="U848" s="123"/>
      <c r="V848" s="123"/>
      <c r="W848" s="123"/>
      <c r="X848" s="123"/>
      <c r="Y848" s="123"/>
      <c r="Z848" s="123"/>
    </row>
    <row r="849" spans="1:26" ht="15.75" customHeight="1" x14ac:dyDescent="0.35">
      <c r="A849" s="2"/>
      <c r="B849" s="1"/>
      <c r="C849" s="3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23"/>
      <c r="T849" s="123"/>
      <c r="U849" s="123"/>
      <c r="V849" s="123"/>
      <c r="W849" s="123"/>
      <c r="X849" s="123"/>
      <c r="Y849" s="123"/>
      <c r="Z849" s="123"/>
    </row>
    <row r="850" spans="1:26" ht="15.75" customHeight="1" x14ac:dyDescent="0.35">
      <c r="A850" s="2"/>
      <c r="B850" s="1"/>
      <c r="C850" s="3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23"/>
      <c r="T850" s="123"/>
      <c r="U850" s="123"/>
      <c r="V850" s="123"/>
      <c r="W850" s="123"/>
      <c r="X850" s="123"/>
      <c r="Y850" s="123"/>
      <c r="Z850" s="123"/>
    </row>
    <row r="851" spans="1:26" ht="15.75" customHeight="1" x14ac:dyDescent="0.35">
      <c r="A851" s="2"/>
      <c r="B851" s="1"/>
      <c r="C851" s="3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23"/>
      <c r="T851" s="123"/>
      <c r="U851" s="123"/>
      <c r="V851" s="123"/>
      <c r="W851" s="123"/>
      <c r="X851" s="123"/>
      <c r="Y851" s="123"/>
      <c r="Z851" s="123"/>
    </row>
    <row r="852" spans="1:26" ht="15.75" customHeight="1" x14ac:dyDescent="0.35">
      <c r="A852" s="2"/>
      <c r="B852" s="1"/>
      <c r="C852" s="3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23"/>
      <c r="T852" s="123"/>
      <c r="U852" s="123"/>
      <c r="V852" s="123"/>
      <c r="W852" s="123"/>
      <c r="X852" s="123"/>
      <c r="Y852" s="123"/>
      <c r="Z852" s="123"/>
    </row>
    <row r="853" spans="1:26" ht="15.75" customHeight="1" x14ac:dyDescent="0.35">
      <c r="A853" s="2"/>
      <c r="B853" s="1"/>
      <c r="C853" s="3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23"/>
      <c r="T853" s="123"/>
      <c r="U853" s="123"/>
      <c r="V853" s="123"/>
      <c r="W853" s="123"/>
      <c r="X853" s="123"/>
      <c r="Y853" s="123"/>
      <c r="Z853" s="123"/>
    </row>
    <row r="854" spans="1:26" ht="15.75" customHeight="1" x14ac:dyDescent="0.35">
      <c r="A854" s="2"/>
      <c r="B854" s="1"/>
      <c r="C854" s="3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23"/>
      <c r="T854" s="123"/>
      <c r="U854" s="123"/>
      <c r="V854" s="123"/>
      <c r="W854" s="123"/>
      <c r="X854" s="123"/>
      <c r="Y854" s="123"/>
      <c r="Z854" s="123"/>
    </row>
    <row r="855" spans="1:26" ht="15.75" customHeight="1" x14ac:dyDescent="0.35">
      <c r="A855" s="2"/>
      <c r="B855" s="1"/>
      <c r="C855" s="3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23"/>
      <c r="T855" s="123"/>
      <c r="U855" s="123"/>
      <c r="V855" s="123"/>
      <c r="W855" s="123"/>
      <c r="X855" s="123"/>
      <c r="Y855" s="123"/>
      <c r="Z855" s="123"/>
    </row>
    <row r="856" spans="1:26" ht="15.75" customHeight="1" x14ac:dyDescent="0.35">
      <c r="A856" s="2"/>
      <c r="B856" s="1"/>
      <c r="C856" s="3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23"/>
      <c r="T856" s="123"/>
      <c r="U856" s="123"/>
      <c r="V856" s="123"/>
      <c r="W856" s="123"/>
      <c r="X856" s="123"/>
      <c r="Y856" s="123"/>
      <c r="Z856" s="123"/>
    </row>
    <row r="857" spans="1:26" ht="15.75" customHeight="1" x14ac:dyDescent="0.35">
      <c r="A857" s="2"/>
      <c r="B857" s="1"/>
      <c r="C857" s="3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23"/>
      <c r="T857" s="123"/>
      <c r="U857" s="123"/>
      <c r="V857" s="123"/>
      <c r="W857" s="123"/>
      <c r="X857" s="123"/>
      <c r="Y857" s="123"/>
      <c r="Z857" s="123"/>
    </row>
    <row r="858" spans="1:26" ht="15.75" customHeight="1" x14ac:dyDescent="0.35">
      <c r="A858" s="2"/>
      <c r="B858" s="1"/>
      <c r="C858" s="3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23"/>
      <c r="T858" s="123"/>
      <c r="U858" s="123"/>
      <c r="V858" s="123"/>
      <c r="W858" s="123"/>
      <c r="X858" s="123"/>
      <c r="Y858" s="123"/>
      <c r="Z858" s="123"/>
    </row>
    <row r="859" spans="1:26" ht="15.75" customHeight="1" x14ac:dyDescent="0.35">
      <c r="A859" s="2"/>
      <c r="B859" s="1"/>
      <c r="C859" s="3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23"/>
      <c r="T859" s="123"/>
      <c r="U859" s="123"/>
      <c r="V859" s="123"/>
      <c r="W859" s="123"/>
      <c r="X859" s="123"/>
      <c r="Y859" s="123"/>
      <c r="Z859" s="123"/>
    </row>
    <row r="860" spans="1:26" ht="15.75" customHeight="1" x14ac:dyDescent="0.35">
      <c r="A860" s="2"/>
      <c r="B860" s="1"/>
      <c r="C860" s="3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23"/>
      <c r="T860" s="123"/>
      <c r="U860" s="123"/>
      <c r="V860" s="123"/>
      <c r="W860" s="123"/>
      <c r="X860" s="123"/>
      <c r="Y860" s="123"/>
      <c r="Z860" s="123"/>
    </row>
    <row r="861" spans="1:26" ht="15.75" customHeight="1" x14ac:dyDescent="0.35">
      <c r="A861" s="2"/>
      <c r="B861" s="1"/>
      <c r="C861" s="3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23"/>
      <c r="T861" s="123"/>
      <c r="U861" s="123"/>
      <c r="V861" s="123"/>
      <c r="W861" s="123"/>
      <c r="X861" s="123"/>
      <c r="Y861" s="123"/>
      <c r="Z861" s="123"/>
    </row>
    <row r="862" spans="1:26" ht="15.75" customHeight="1" x14ac:dyDescent="0.35">
      <c r="A862" s="2"/>
      <c r="B862" s="1"/>
      <c r="C862" s="3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23"/>
      <c r="T862" s="123"/>
      <c r="U862" s="123"/>
      <c r="V862" s="123"/>
      <c r="W862" s="123"/>
      <c r="X862" s="123"/>
      <c r="Y862" s="123"/>
      <c r="Z862" s="123"/>
    </row>
    <row r="863" spans="1:26" ht="15.75" customHeight="1" x14ac:dyDescent="0.35">
      <c r="A863" s="2"/>
      <c r="B863" s="1"/>
      <c r="C863" s="3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23"/>
      <c r="T863" s="123"/>
      <c r="U863" s="123"/>
      <c r="V863" s="123"/>
      <c r="W863" s="123"/>
      <c r="X863" s="123"/>
      <c r="Y863" s="123"/>
      <c r="Z863" s="123"/>
    </row>
    <row r="864" spans="1:26" ht="15.75" customHeight="1" x14ac:dyDescent="0.35">
      <c r="A864" s="2"/>
      <c r="B864" s="1"/>
      <c r="C864" s="3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23"/>
      <c r="T864" s="123"/>
      <c r="U864" s="123"/>
      <c r="V864" s="123"/>
      <c r="W864" s="123"/>
      <c r="X864" s="123"/>
      <c r="Y864" s="123"/>
      <c r="Z864" s="123"/>
    </row>
    <row r="865" spans="1:26" ht="15.75" customHeight="1" x14ac:dyDescent="0.35">
      <c r="A865" s="2"/>
      <c r="B865" s="1"/>
      <c r="C865" s="3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23"/>
      <c r="T865" s="123"/>
      <c r="U865" s="123"/>
      <c r="V865" s="123"/>
      <c r="W865" s="123"/>
      <c r="X865" s="123"/>
      <c r="Y865" s="123"/>
      <c r="Z865" s="123"/>
    </row>
    <row r="866" spans="1:26" ht="15.75" customHeight="1" x14ac:dyDescent="0.35">
      <c r="A866" s="2"/>
      <c r="B866" s="1"/>
      <c r="C866" s="3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23"/>
      <c r="T866" s="123"/>
      <c r="U866" s="123"/>
      <c r="V866" s="123"/>
      <c r="W866" s="123"/>
      <c r="X866" s="123"/>
      <c r="Y866" s="123"/>
      <c r="Z866" s="123"/>
    </row>
    <row r="867" spans="1:26" ht="15.75" customHeight="1" x14ac:dyDescent="0.35">
      <c r="A867" s="2"/>
      <c r="B867" s="1"/>
      <c r="C867" s="3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23"/>
      <c r="T867" s="123"/>
      <c r="U867" s="123"/>
      <c r="V867" s="123"/>
      <c r="W867" s="123"/>
      <c r="X867" s="123"/>
      <c r="Y867" s="123"/>
      <c r="Z867" s="123"/>
    </row>
    <row r="868" spans="1:26" ht="15.75" customHeight="1" x14ac:dyDescent="0.35">
      <c r="A868" s="2"/>
      <c r="B868" s="1"/>
      <c r="C868" s="3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23"/>
      <c r="T868" s="123"/>
      <c r="U868" s="123"/>
      <c r="V868" s="123"/>
      <c r="W868" s="123"/>
      <c r="X868" s="123"/>
      <c r="Y868" s="123"/>
      <c r="Z868" s="123"/>
    </row>
    <row r="869" spans="1:26" ht="15.75" customHeight="1" x14ac:dyDescent="0.35">
      <c r="A869" s="2"/>
      <c r="B869" s="1"/>
      <c r="C869" s="3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23"/>
      <c r="T869" s="123"/>
      <c r="U869" s="123"/>
      <c r="V869" s="123"/>
      <c r="W869" s="123"/>
      <c r="X869" s="123"/>
      <c r="Y869" s="123"/>
      <c r="Z869" s="123"/>
    </row>
    <row r="870" spans="1:26" ht="15.75" customHeight="1" x14ac:dyDescent="0.35">
      <c r="A870" s="2"/>
      <c r="B870" s="1"/>
      <c r="C870" s="3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23"/>
      <c r="T870" s="123"/>
      <c r="U870" s="123"/>
      <c r="V870" s="123"/>
      <c r="W870" s="123"/>
      <c r="X870" s="123"/>
      <c r="Y870" s="123"/>
      <c r="Z870" s="123"/>
    </row>
    <row r="871" spans="1:26" ht="15.75" customHeight="1" x14ac:dyDescent="0.35">
      <c r="A871" s="2"/>
      <c r="B871" s="1"/>
      <c r="C871" s="3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23"/>
      <c r="T871" s="123"/>
      <c r="U871" s="123"/>
      <c r="V871" s="123"/>
      <c r="W871" s="123"/>
      <c r="X871" s="123"/>
      <c r="Y871" s="123"/>
      <c r="Z871" s="123"/>
    </row>
    <row r="872" spans="1:26" ht="15.75" customHeight="1" x14ac:dyDescent="0.35">
      <c r="A872" s="2"/>
      <c r="B872" s="1"/>
      <c r="C872" s="3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23"/>
      <c r="T872" s="123"/>
      <c r="U872" s="123"/>
      <c r="V872" s="123"/>
      <c r="W872" s="123"/>
      <c r="X872" s="123"/>
      <c r="Y872" s="123"/>
      <c r="Z872" s="123"/>
    </row>
    <row r="873" spans="1:26" ht="15.75" customHeight="1" x14ac:dyDescent="0.35">
      <c r="A873" s="2"/>
      <c r="B873" s="1"/>
      <c r="C873" s="3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23"/>
      <c r="T873" s="123"/>
      <c r="U873" s="123"/>
      <c r="V873" s="123"/>
      <c r="W873" s="123"/>
      <c r="X873" s="123"/>
      <c r="Y873" s="123"/>
      <c r="Z873" s="123"/>
    </row>
    <row r="874" spans="1:26" ht="15.75" customHeight="1" x14ac:dyDescent="0.35">
      <c r="A874" s="2"/>
      <c r="B874" s="1"/>
      <c r="C874" s="3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23"/>
      <c r="T874" s="123"/>
      <c r="U874" s="123"/>
      <c r="V874" s="123"/>
      <c r="W874" s="123"/>
      <c r="X874" s="123"/>
      <c r="Y874" s="123"/>
      <c r="Z874" s="123"/>
    </row>
    <row r="875" spans="1:26" ht="15.75" customHeight="1" x14ac:dyDescent="0.35">
      <c r="A875" s="2"/>
      <c r="B875" s="1"/>
      <c r="C875" s="3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23"/>
      <c r="T875" s="123"/>
      <c r="U875" s="123"/>
      <c r="V875" s="123"/>
      <c r="W875" s="123"/>
      <c r="X875" s="123"/>
      <c r="Y875" s="123"/>
      <c r="Z875" s="123"/>
    </row>
    <row r="876" spans="1:26" ht="15.75" customHeight="1" x14ac:dyDescent="0.35">
      <c r="A876" s="2"/>
      <c r="B876" s="1"/>
      <c r="C876" s="3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23"/>
      <c r="T876" s="123"/>
      <c r="U876" s="123"/>
      <c r="V876" s="123"/>
      <c r="W876" s="123"/>
      <c r="X876" s="123"/>
      <c r="Y876" s="123"/>
      <c r="Z876" s="123"/>
    </row>
    <row r="877" spans="1:26" ht="15.75" customHeight="1" x14ac:dyDescent="0.35">
      <c r="A877" s="2"/>
      <c r="B877" s="1"/>
      <c r="C877" s="3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23"/>
      <c r="T877" s="123"/>
      <c r="U877" s="123"/>
      <c r="V877" s="123"/>
      <c r="W877" s="123"/>
      <c r="X877" s="123"/>
      <c r="Y877" s="123"/>
      <c r="Z877" s="123"/>
    </row>
    <row r="878" spans="1:26" ht="15.75" customHeight="1" x14ac:dyDescent="0.35">
      <c r="A878" s="2"/>
      <c r="B878" s="1"/>
      <c r="C878" s="3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23"/>
      <c r="T878" s="123"/>
      <c r="U878" s="123"/>
      <c r="V878" s="123"/>
      <c r="W878" s="123"/>
      <c r="X878" s="123"/>
      <c r="Y878" s="123"/>
      <c r="Z878" s="123"/>
    </row>
    <row r="879" spans="1:26" ht="15.75" customHeight="1" x14ac:dyDescent="0.35">
      <c r="A879" s="2"/>
      <c r="B879" s="1"/>
      <c r="C879" s="3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23"/>
      <c r="T879" s="123"/>
      <c r="U879" s="123"/>
      <c r="V879" s="123"/>
      <c r="W879" s="123"/>
      <c r="X879" s="123"/>
      <c r="Y879" s="123"/>
      <c r="Z879" s="123"/>
    </row>
    <row r="880" spans="1:26" ht="15.75" customHeight="1" x14ac:dyDescent="0.35">
      <c r="A880" s="2"/>
      <c r="B880" s="1"/>
      <c r="C880" s="3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23"/>
      <c r="T880" s="123"/>
      <c r="U880" s="123"/>
      <c r="V880" s="123"/>
      <c r="W880" s="123"/>
      <c r="X880" s="123"/>
      <c r="Y880" s="123"/>
      <c r="Z880" s="123"/>
    </row>
    <row r="881" spans="1:26" ht="15.75" customHeight="1" x14ac:dyDescent="0.35">
      <c r="A881" s="2"/>
      <c r="B881" s="1"/>
      <c r="C881" s="3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23"/>
      <c r="T881" s="123"/>
      <c r="U881" s="123"/>
      <c r="V881" s="123"/>
      <c r="W881" s="123"/>
      <c r="X881" s="123"/>
      <c r="Y881" s="123"/>
      <c r="Z881" s="123"/>
    </row>
    <row r="882" spans="1:26" ht="15.75" customHeight="1" x14ac:dyDescent="0.35">
      <c r="A882" s="2"/>
      <c r="B882" s="1"/>
      <c r="C882" s="3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23"/>
      <c r="T882" s="123"/>
      <c r="U882" s="123"/>
      <c r="V882" s="123"/>
      <c r="W882" s="123"/>
      <c r="X882" s="123"/>
      <c r="Y882" s="123"/>
      <c r="Z882" s="123"/>
    </row>
    <row r="883" spans="1:26" ht="15.75" customHeight="1" x14ac:dyDescent="0.35">
      <c r="A883" s="2"/>
      <c r="B883" s="1"/>
      <c r="C883" s="3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23"/>
      <c r="T883" s="123"/>
      <c r="U883" s="123"/>
      <c r="V883" s="123"/>
      <c r="W883" s="123"/>
      <c r="X883" s="123"/>
      <c r="Y883" s="123"/>
      <c r="Z883" s="123"/>
    </row>
    <row r="884" spans="1:26" ht="15.75" customHeight="1" x14ac:dyDescent="0.35">
      <c r="A884" s="2"/>
      <c r="B884" s="1"/>
      <c r="C884" s="3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23"/>
      <c r="T884" s="123"/>
      <c r="U884" s="123"/>
      <c r="V884" s="123"/>
      <c r="W884" s="123"/>
      <c r="X884" s="123"/>
      <c r="Y884" s="123"/>
      <c r="Z884" s="123"/>
    </row>
    <row r="885" spans="1:26" ht="15.75" customHeight="1" x14ac:dyDescent="0.35">
      <c r="A885" s="2"/>
      <c r="B885" s="1"/>
      <c r="C885" s="3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23"/>
      <c r="T885" s="123"/>
      <c r="U885" s="123"/>
      <c r="V885" s="123"/>
      <c r="W885" s="123"/>
      <c r="X885" s="123"/>
      <c r="Y885" s="123"/>
      <c r="Z885" s="123"/>
    </row>
    <row r="886" spans="1:26" ht="15.75" customHeight="1" x14ac:dyDescent="0.35">
      <c r="A886" s="2"/>
      <c r="B886" s="1"/>
      <c r="C886" s="3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23"/>
      <c r="T886" s="123"/>
      <c r="U886" s="123"/>
      <c r="V886" s="123"/>
      <c r="W886" s="123"/>
      <c r="X886" s="123"/>
      <c r="Y886" s="123"/>
      <c r="Z886" s="123"/>
    </row>
    <row r="887" spans="1:26" ht="15.75" customHeight="1" x14ac:dyDescent="0.35">
      <c r="A887" s="2"/>
      <c r="B887" s="1"/>
      <c r="C887" s="3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23"/>
      <c r="T887" s="123"/>
      <c r="U887" s="123"/>
      <c r="V887" s="123"/>
      <c r="W887" s="123"/>
      <c r="X887" s="123"/>
      <c r="Y887" s="123"/>
      <c r="Z887" s="123"/>
    </row>
    <row r="888" spans="1:26" ht="15.75" customHeight="1" x14ac:dyDescent="0.35">
      <c r="A888" s="2"/>
      <c r="B888" s="1"/>
      <c r="C888" s="3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23"/>
      <c r="T888" s="123"/>
      <c r="U888" s="123"/>
      <c r="V888" s="123"/>
      <c r="W888" s="123"/>
      <c r="X888" s="123"/>
      <c r="Y888" s="123"/>
      <c r="Z888" s="123"/>
    </row>
    <row r="889" spans="1:26" ht="15.75" customHeight="1" x14ac:dyDescent="0.35">
      <c r="A889" s="2"/>
      <c r="B889" s="1"/>
      <c r="C889" s="3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23"/>
      <c r="T889" s="123"/>
      <c r="U889" s="123"/>
      <c r="V889" s="123"/>
      <c r="W889" s="123"/>
      <c r="X889" s="123"/>
      <c r="Y889" s="123"/>
      <c r="Z889" s="123"/>
    </row>
    <row r="890" spans="1:26" ht="15.75" customHeight="1" x14ac:dyDescent="0.35">
      <c r="A890" s="2"/>
      <c r="B890" s="1"/>
      <c r="C890" s="3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23"/>
      <c r="T890" s="123"/>
      <c r="U890" s="123"/>
      <c r="V890" s="123"/>
      <c r="W890" s="123"/>
      <c r="X890" s="123"/>
      <c r="Y890" s="123"/>
      <c r="Z890" s="123"/>
    </row>
    <row r="891" spans="1:26" ht="15.75" customHeight="1" x14ac:dyDescent="0.35">
      <c r="A891" s="2"/>
      <c r="B891" s="1"/>
      <c r="C891" s="3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23"/>
      <c r="T891" s="123"/>
      <c r="U891" s="123"/>
      <c r="V891" s="123"/>
      <c r="W891" s="123"/>
      <c r="X891" s="123"/>
      <c r="Y891" s="123"/>
      <c r="Z891" s="123"/>
    </row>
    <row r="892" spans="1:26" ht="15.75" customHeight="1" x14ac:dyDescent="0.35">
      <c r="A892" s="2"/>
      <c r="B892" s="1"/>
      <c r="C892" s="3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23"/>
      <c r="T892" s="123"/>
      <c r="U892" s="123"/>
      <c r="V892" s="123"/>
      <c r="W892" s="123"/>
      <c r="X892" s="123"/>
      <c r="Y892" s="123"/>
      <c r="Z892" s="123"/>
    </row>
    <row r="893" spans="1:26" ht="15.75" customHeight="1" x14ac:dyDescent="0.35">
      <c r="A893" s="2"/>
      <c r="B893" s="1"/>
      <c r="C893" s="3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23"/>
      <c r="T893" s="123"/>
      <c r="U893" s="123"/>
      <c r="V893" s="123"/>
      <c r="W893" s="123"/>
      <c r="X893" s="123"/>
      <c r="Y893" s="123"/>
      <c r="Z893" s="123"/>
    </row>
    <row r="894" spans="1:26" ht="15.75" customHeight="1" x14ac:dyDescent="0.35">
      <c r="A894" s="2"/>
      <c r="B894" s="1"/>
      <c r="C894" s="3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23"/>
      <c r="T894" s="123"/>
      <c r="U894" s="123"/>
      <c r="V894" s="123"/>
      <c r="W894" s="123"/>
      <c r="X894" s="123"/>
      <c r="Y894" s="123"/>
      <c r="Z894" s="123"/>
    </row>
    <row r="895" spans="1:26" ht="15.75" customHeight="1" x14ac:dyDescent="0.35">
      <c r="A895" s="2"/>
      <c r="B895" s="1"/>
      <c r="C895" s="3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23"/>
      <c r="T895" s="123"/>
      <c r="U895" s="123"/>
      <c r="V895" s="123"/>
      <c r="W895" s="123"/>
      <c r="X895" s="123"/>
      <c r="Y895" s="123"/>
      <c r="Z895" s="123"/>
    </row>
    <row r="896" spans="1:26" ht="15.75" customHeight="1" x14ac:dyDescent="0.35">
      <c r="A896" s="2"/>
      <c r="B896" s="1"/>
      <c r="C896" s="3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23"/>
      <c r="T896" s="123"/>
      <c r="U896" s="123"/>
      <c r="V896" s="123"/>
      <c r="W896" s="123"/>
      <c r="X896" s="123"/>
      <c r="Y896" s="123"/>
      <c r="Z896" s="123"/>
    </row>
    <row r="897" spans="1:26" ht="15.75" customHeight="1" x14ac:dyDescent="0.35">
      <c r="A897" s="2"/>
      <c r="B897" s="1"/>
      <c r="C897" s="3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23"/>
      <c r="T897" s="123"/>
      <c r="U897" s="123"/>
      <c r="V897" s="123"/>
      <c r="W897" s="123"/>
      <c r="X897" s="123"/>
      <c r="Y897" s="123"/>
      <c r="Z897" s="123"/>
    </row>
    <row r="898" spans="1:26" ht="15.75" customHeight="1" x14ac:dyDescent="0.35">
      <c r="A898" s="2"/>
      <c r="B898" s="1"/>
      <c r="C898" s="3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23"/>
      <c r="T898" s="123"/>
      <c r="U898" s="123"/>
      <c r="V898" s="123"/>
      <c r="W898" s="123"/>
      <c r="X898" s="123"/>
      <c r="Y898" s="123"/>
      <c r="Z898" s="123"/>
    </row>
    <row r="899" spans="1:26" ht="15.75" customHeight="1" x14ac:dyDescent="0.35">
      <c r="A899" s="2"/>
      <c r="B899" s="1"/>
      <c r="C899" s="3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23"/>
      <c r="T899" s="123"/>
      <c r="U899" s="123"/>
      <c r="V899" s="123"/>
      <c r="W899" s="123"/>
      <c r="X899" s="123"/>
      <c r="Y899" s="123"/>
      <c r="Z899" s="123"/>
    </row>
    <row r="900" spans="1:26" ht="15.75" customHeight="1" x14ac:dyDescent="0.35">
      <c r="A900" s="2"/>
      <c r="B900" s="1"/>
      <c r="C900" s="3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23"/>
      <c r="T900" s="123"/>
      <c r="U900" s="123"/>
      <c r="V900" s="123"/>
      <c r="W900" s="123"/>
      <c r="X900" s="123"/>
      <c r="Y900" s="123"/>
      <c r="Z900" s="123"/>
    </row>
    <row r="901" spans="1:26" ht="15.75" customHeight="1" x14ac:dyDescent="0.35">
      <c r="A901" s="2"/>
      <c r="B901" s="1"/>
      <c r="C901" s="3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23"/>
      <c r="T901" s="123"/>
      <c r="U901" s="123"/>
      <c r="V901" s="123"/>
      <c r="W901" s="123"/>
      <c r="X901" s="123"/>
      <c r="Y901" s="123"/>
      <c r="Z901" s="123"/>
    </row>
    <row r="902" spans="1:26" ht="15.75" customHeight="1" x14ac:dyDescent="0.35">
      <c r="A902" s="2"/>
      <c r="B902" s="1"/>
      <c r="C902" s="3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23"/>
      <c r="T902" s="123"/>
      <c r="U902" s="123"/>
      <c r="V902" s="123"/>
      <c r="W902" s="123"/>
      <c r="X902" s="123"/>
      <c r="Y902" s="123"/>
      <c r="Z902" s="123"/>
    </row>
    <row r="903" spans="1:26" ht="15.75" customHeight="1" x14ac:dyDescent="0.35">
      <c r="A903" s="2"/>
      <c r="B903" s="1"/>
      <c r="C903" s="3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23"/>
      <c r="T903" s="123"/>
      <c r="U903" s="123"/>
      <c r="V903" s="123"/>
      <c r="W903" s="123"/>
      <c r="X903" s="123"/>
      <c r="Y903" s="123"/>
      <c r="Z903" s="123"/>
    </row>
    <row r="904" spans="1:26" ht="15.75" customHeight="1" x14ac:dyDescent="0.35">
      <c r="A904" s="2"/>
      <c r="B904" s="1"/>
      <c r="C904" s="3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23"/>
      <c r="T904" s="123"/>
      <c r="U904" s="123"/>
      <c r="V904" s="123"/>
      <c r="W904" s="123"/>
      <c r="X904" s="123"/>
      <c r="Y904" s="123"/>
      <c r="Z904" s="123"/>
    </row>
    <row r="905" spans="1:26" ht="15.75" customHeight="1" x14ac:dyDescent="0.35">
      <c r="A905" s="2"/>
      <c r="B905" s="1"/>
      <c r="C905" s="3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23"/>
      <c r="T905" s="123"/>
      <c r="U905" s="123"/>
      <c r="V905" s="123"/>
      <c r="W905" s="123"/>
      <c r="X905" s="123"/>
      <c r="Y905" s="123"/>
      <c r="Z905" s="123"/>
    </row>
    <row r="906" spans="1:26" ht="15.75" customHeight="1" x14ac:dyDescent="0.35">
      <c r="A906" s="2"/>
      <c r="B906" s="1"/>
      <c r="C906" s="3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23"/>
      <c r="T906" s="123"/>
      <c r="U906" s="123"/>
      <c r="V906" s="123"/>
      <c r="W906" s="123"/>
      <c r="X906" s="123"/>
      <c r="Y906" s="123"/>
      <c r="Z906" s="123"/>
    </row>
    <row r="907" spans="1:26" ht="15.75" customHeight="1" x14ac:dyDescent="0.35">
      <c r="A907" s="2"/>
      <c r="B907" s="1"/>
      <c r="C907" s="3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23"/>
      <c r="T907" s="123"/>
      <c r="U907" s="123"/>
      <c r="V907" s="123"/>
      <c r="W907" s="123"/>
      <c r="X907" s="123"/>
      <c r="Y907" s="123"/>
      <c r="Z907" s="123"/>
    </row>
    <row r="908" spans="1:26" ht="15.75" customHeight="1" x14ac:dyDescent="0.35">
      <c r="A908" s="2"/>
      <c r="B908" s="1"/>
      <c r="C908" s="3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23"/>
      <c r="T908" s="123"/>
      <c r="U908" s="123"/>
      <c r="V908" s="123"/>
      <c r="W908" s="123"/>
      <c r="X908" s="123"/>
      <c r="Y908" s="123"/>
      <c r="Z908" s="123"/>
    </row>
    <row r="909" spans="1:26" ht="15.75" customHeight="1" x14ac:dyDescent="0.35">
      <c r="A909" s="2"/>
      <c r="B909" s="1"/>
      <c r="C909" s="3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23"/>
      <c r="T909" s="123"/>
      <c r="U909" s="123"/>
      <c r="V909" s="123"/>
      <c r="W909" s="123"/>
      <c r="X909" s="123"/>
      <c r="Y909" s="123"/>
      <c r="Z909" s="123"/>
    </row>
    <row r="910" spans="1:26" ht="15.75" customHeight="1" x14ac:dyDescent="0.35">
      <c r="A910" s="2"/>
      <c r="B910" s="1"/>
      <c r="C910" s="3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23"/>
      <c r="T910" s="123"/>
      <c r="U910" s="123"/>
      <c r="V910" s="123"/>
      <c r="W910" s="123"/>
      <c r="X910" s="123"/>
      <c r="Y910" s="123"/>
      <c r="Z910" s="123"/>
    </row>
    <row r="911" spans="1:26" ht="15.75" customHeight="1" x14ac:dyDescent="0.35">
      <c r="A911" s="2"/>
      <c r="B911" s="1"/>
      <c r="C911" s="3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23"/>
      <c r="T911" s="123"/>
      <c r="U911" s="123"/>
      <c r="V911" s="123"/>
      <c r="W911" s="123"/>
      <c r="X911" s="123"/>
      <c r="Y911" s="123"/>
      <c r="Z911" s="123"/>
    </row>
    <row r="912" spans="1:26" ht="15.75" customHeight="1" x14ac:dyDescent="0.35">
      <c r="A912" s="2"/>
      <c r="B912" s="1"/>
      <c r="C912" s="3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23"/>
      <c r="T912" s="123"/>
      <c r="U912" s="123"/>
      <c r="V912" s="123"/>
      <c r="W912" s="123"/>
      <c r="X912" s="123"/>
      <c r="Y912" s="123"/>
      <c r="Z912" s="123"/>
    </row>
    <row r="913" spans="1:26" ht="15.75" customHeight="1" x14ac:dyDescent="0.35">
      <c r="A913" s="2"/>
      <c r="B913" s="1"/>
      <c r="C913" s="3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23"/>
      <c r="T913" s="123"/>
      <c r="U913" s="123"/>
      <c r="V913" s="123"/>
      <c r="W913" s="123"/>
      <c r="X913" s="123"/>
      <c r="Y913" s="123"/>
      <c r="Z913" s="123"/>
    </row>
    <row r="914" spans="1:26" ht="15.75" customHeight="1" x14ac:dyDescent="0.35">
      <c r="A914" s="2"/>
      <c r="B914" s="1"/>
      <c r="C914" s="3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23"/>
      <c r="T914" s="123"/>
      <c r="U914" s="123"/>
      <c r="V914" s="123"/>
      <c r="W914" s="123"/>
      <c r="X914" s="123"/>
      <c r="Y914" s="123"/>
      <c r="Z914" s="123"/>
    </row>
    <row r="915" spans="1:26" ht="15.75" customHeight="1" x14ac:dyDescent="0.35">
      <c r="A915" s="2"/>
      <c r="B915" s="1"/>
      <c r="C915" s="3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23"/>
      <c r="T915" s="123"/>
      <c r="U915" s="123"/>
      <c r="V915" s="123"/>
      <c r="W915" s="123"/>
      <c r="X915" s="123"/>
      <c r="Y915" s="123"/>
      <c r="Z915" s="123"/>
    </row>
    <row r="916" spans="1:26" ht="15.75" customHeight="1" x14ac:dyDescent="0.35">
      <c r="A916" s="2"/>
      <c r="B916" s="1"/>
      <c r="C916" s="3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23"/>
      <c r="T916" s="123"/>
      <c r="U916" s="123"/>
      <c r="V916" s="123"/>
      <c r="W916" s="123"/>
      <c r="X916" s="123"/>
      <c r="Y916" s="123"/>
      <c r="Z916" s="123"/>
    </row>
    <row r="917" spans="1:26" ht="15.75" customHeight="1" x14ac:dyDescent="0.35">
      <c r="A917" s="2"/>
      <c r="B917" s="1"/>
      <c r="C917" s="3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23"/>
      <c r="T917" s="123"/>
      <c r="U917" s="123"/>
      <c r="V917" s="123"/>
      <c r="W917" s="123"/>
      <c r="X917" s="123"/>
      <c r="Y917" s="123"/>
      <c r="Z917" s="123"/>
    </row>
    <row r="918" spans="1:26" ht="15.75" customHeight="1" x14ac:dyDescent="0.35">
      <c r="A918" s="2"/>
      <c r="B918" s="1"/>
      <c r="C918" s="3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23"/>
      <c r="T918" s="123"/>
      <c r="U918" s="123"/>
      <c r="V918" s="123"/>
      <c r="W918" s="123"/>
      <c r="X918" s="123"/>
      <c r="Y918" s="123"/>
      <c r="Z918" s="123"/>
    </row>
    <row r="919" spans="1:26" ht="15.75" customHeight="1" x14ac:dyDescent="0.35">
      <c r="A919" s="2"/>
      <c r="B919" s="1"/>
      <c r="C919" s="3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23"/>
      <c r="T919" s="123"/>
      <c r="U919" s="123"/>
      <c r="V919" s="123"/>
      <c r="W919" s="123"/>
      <c r="X919" s="123"/>
      <c r="Y919" s="123"/>
      <c r="Z919" s="123"/>
    </row>
    <row r="920" spans="1:26" ht="15.75" customHeight="1" x14ac:dyDescent="0.35">
      <c r="A920" s="2"/>
      <c r="B920" s="1"/>
      <c r="C920" s="3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23"/>
      <c r="T920" s="123"/>
      <c r="U920" s="123"/>
      <c r="V920" s="123"/>
      <c r="W920" s="123"/>
      <c r="X920" s="123"/>
      <c r="Y920" s="123"/>
      <c r="Z920" s="123"/>
    </row>
    <row r="921" spans="1:26" ht="15.75" customHeight="1" x14ac:dyDescent="0.35">
      <c r="A921" s="2"/>
      <c r="B921" s="1"/>
      <c r="C921" s="3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23"/>
      <c r="T921" s="123"/>
      <c r="U921" s="123"/>
      <c r="V921" s="123"/>
      <c r="W921" s="123"/>
      <c r="X921" s="123"/>
      <c r="Y921" s="123"/>
      <c r="Z921" s="123"/>
    </row>
    <row r="922" spans="1:26" ht="15.75" customHeight="1" x14ac:dyDescent="0.35">
      <c r="A922" s="2"/>
      <c r="B922" s="1"/>
      <c r="C922" s="3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23"/>
      <c r="T922" s="123"/>
      <c r="U922" s="123"/>
      <c r="V922" s="123"/>
      <c r="W922" s="123"/>
      <c r="X922" s="123"/>
      <c r="Y922" s="123"/>
      <c r="Z922" s="123"/>
    </row>
    <row r="923" spans="1:26" ht="15.75" customHeight="1" x14ac:dyDescent="0.35">
      <c r="A923" s="2"/>
      <c r="B923" s="1"/>
      <c r="C923" s="3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23"/>
      <c r="T923" s="123"/>
      <c r="U923" s="123"/>
      <c r="V923" s="123"/>
      <c r="W923" s="123"/>
      <c r="X923" s="123"/>
      <c r="Y923" s="123"/>
      <c r="Z923" s="123"/>
    </row>
    <row r="924" spans="1:26" ht="15.75" customHeight="1" x14ac:dyDescent="0.35">
      <c r="A924" s="2"/>
      <c r="B924" s="1"/>
      <c r="C924" s="3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23"/>
      <c r="T924" s="123"/>
      <c r="U924" s="123"/>
      <c r="V924" s="123"/>
      <c r="W924" s="123"/>
      <c r="X924" s="123"/>
      <c r="Y924" s="123"/>
      <c r="Z924" s="123"/>
    </row>
    <row r="925" spans="1:26" ht="15.75" customHeight="1" x14ac:dyDescent="0.35">
      <c r="A925" s="2"/>
      <c r="B925" s="1"/>
      <c r="C925" s="3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23"/>
      <c r="T925" s="123"/>
      <c r="U925" s="123"/>
      <c r="V925" s="123"/>
      <c r="W925" s="123"/>
      <c r="X925" s="123"/>
      <c r="Y925" s="123"/>
      <c r="Z925" s="123"/>
    </row>
    <row r="926" spans="1:26" ht="15.75" customHeight="1" x14ac:dyDescent="0.35">
      <c r="A926" s="2"/>
      <c r="B926" s="1"/>
      <c r="C926" s="3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23"/>
      <c r="T926" s="123"/>
      <c r="U926" s="123"/>
      <c r="V926" s="123"/>
      <c r="W926" s="123"/>
      <c r="X926" s="123"/>
      <c r="Y926" s="123"/>
      <c r="Z926" s="123"/>
    </row>
    <row r="927" spans="1:26" ht="15.75" customHeight="1" x14ac:dyDescent="0.35">
      <c r="A927" s="2"/>
      <c r="B927" s="1"/>
      <c r="C927" s="3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23"/>
      <c r="T927" s="123"/>
      <c r="U927" s="123"/>
      <c r="V927" s="123"/>
      <c r="W927" s="123"/>
      <c r="X927" s="123"/>
      <c r="Y927" s="123"/>
      <c r="Z927" s="123"/>
    </row>
    <row r="928" spans="1:26" ht="15.75" customHeight="1" x14ac:dyDescent="0.35">
      <c r="A928" s="2"/>
      <c r="B928" s="1"/>
      <c r="C928" s="3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23"/>
      <c r="T928" s="123"/>
      <c r="U928" s="123"/>
      <c r="V928" s="123"/>
      <c r="W928" s="123"/>
      <c r="X928" s="123"/>
      <c r="Y928" s="123"/>
      <c r="Z928" s="123"/>
    </row>
    <row r="929" spans="1:26" ht="15.75" customHeight="1" x14ac:dyDescent="0.35">
      <c r="A929" s="2"/>
      <c r="B929" s="1"/>
      <c r="C929" s="3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23"/>
      <c r="T929" s="123"/>
      <c r="U929" s="123"/>
      <c r="V929" s="123"/>
      <c r="W929" s="123"/>
      <c r="X929" s="123"/>
      <c r="Y929" s="123"/>
      <c r="Z929" s="123"/>
    </row>
    <row r="930" spans="1:26" ht="15.75" customHeight="1" x14ac:dyDescent="0.35">
      <c r="A930" s="2"/>
      <c r="B930" s="1"/>
      <c r="C930" s="3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23"/>
      <c r="T930" s="123"/>
      <c r="U930" s="123"/>
      <c r="V930" s="123"/>
      <c r="W930" s="123"/>
      <c r="X930" s="123"/>
      <c r="Y930" s="123"/>
      <c r="Z930" s="123"/>
    </row>
    <row r="931" spans="1:26" ht="15.75" customHeight="1" x14ac:dyDescent="0.35">
      <c r="A931" s="2"/>
      <c r="B931" s="1"/>
      <c r="C931" s="3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23"/>
      <c r="T931" s="123"/>
      <c r="U931" s="123"/>
      <c r="V931" s="123"/>
      <c r="W931" s="123"/>
      <c r="X931" s="123"/>
      <c r="Y931" s="123"/>
      <c r="Z931" s="123"/>
    </row>
    <row r="932" spans="1:26" ht="15.75" customHeight="1" x14ac:dyDescent="0.35">
      <c r="A932" s="2"/>
      <c r="B932" s="1"/>
      <c r="C932" s="3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23"/>
      <c r="T932" s="123"/>
      <c r="U932" s="123"/>
      <c r="V932" s="123"/>
      <c r="W932" s="123"/>
      <c r="X932" s="123"/>
      <c r="Y932" s="123"/>
      <c r="Z932" s="123"/>
    </row>
    <row r="933" spans="1:26" ht="15.75" customHeight="1" x14ac:dyDescent="0.35">
      <c r="A933" s="2"/>
      <c r="B933" s="1"/>
      <c r="C933" s="3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23"/>
      <c r="T933" s="123"/>
      <c r="U933" s="123"/>
      <c r="V933" s="123"/>
      <c r="W933" s="123"/>
      <c r="X933" s="123"/>
      <c r="Y933" s="123"/>
      <c r="Z933" s="123"/>
    </row>
    <row r="934" spans="1:26" ht="15.75" customHeight="1" x14ac:dyDescent="0.35">
      <c r="A934" s="2"/>
      <c r="B934" s="1"/>
      <c r="C934" s="3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23"/>
      <c r="T934" s="123"/>
      <c r="U934" s="123"/>
      <c r="V934" s="123"/>
      <c r="W934" s="123"/>
      <c r="X934" s="123"/>
      <c r="Y934" s="123"/>
      <c r="Z934" s="123"/>
    </row>
    <row r="935" spans="1:26" ht="15.75" customHeight="1" x14ac:dyDescent="0.35">
      <c r="A935" s="2"/>
      <c r="B935" s="1"/>
      <c r="C935" s="3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23"/>
      <c r="T935" s="123"/>
      <c r="U935" s="123"/>
      <c r="V935" s="123"/>
      <c r="W935" s="123"/>
      <c r="X935" s="123"/>
      <c r="Y935" s="123"/>
      <c r="Z935" s="123"/>
    </row>
    <row r="936" spans="1:26" ht="15.75" customHeight="1" x14ac:dyDescent="0.35">
      <c r="A936" s="2"/>
      <c r="B936" s="1"/>
      <c r="C936" s="3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23"/>
      <c r="T936" s="123"/>
      <c r="U936" s="123"/>
      <c r="V936" s="123"/>
      <c r="W936" s="123"/>
      <c r="X936" s="123"/>
      <c r="Y936" s="123"/>
      <c r="Z936" s="123"/>
    </row>
    <row r="937" spans="1:26" ht="15.75" customHeight="1" x14ac:dyDescent="0.35">
      <c r="A937" s="2"/>
      <c r="B937" s="1"/>
      <c r="C937" s="3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23"/>
      <c r="T937" s="123"/>
      <c r="U937" s="123"/>
      <c r="V937" s="123"/>
      <c r="W937" s="123"/>
      <c r="X937" s="123"/>
      <c r="Y937" s="123"/>
      <c r="Z937" s="123"/>
    </row>
    <row r="938" spans="1:26" ht="15.75" customHeight="1" x14ac:dyDescent="0.35">
      <c r="A938" s="2"/>
      <c r="B938" s="1"/>
      <c r="C938" s="3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23"/>
      <c r="T938" s="123"/>
      <c r="U938" s="123"/>
      <c r="V938" s="123"/>
      <c r="W938" s="123"/>
      <c r="X938" s="123"/>
      <c r="Y938" s="123"/>
      <c r="Z938" s="123"/>
    </row>
    <row r="939" spans="1:26" ht="15.75" customHeight="1" x14ac:dyDescent="0.35">
      <c r="A939" s="2"/>
      <c r="B939" s="1"/>
      <c r="C939" s="3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23"/>
      <c r="T939" s="123"/>
      <c r="U939" s="123"/>
      <c r="V939" s="123"/>
      <c r="W939" s="123"/>
      <c r="X939" s="123"/>
      <c r="Y939" s="123"/>
      <c r="Z939" s="123"/>
    </row>
    <row r="940" spans="1:26" ht="15.75" customHeight="1" x14ac:dyDescent="0.35">
      <c r="A940" s="2"/>
      <c r="B940" s="1"/>
      <c r="C940" s="3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23"/>
      <c r="T940" s="123"/>
      <c r="U940" s="123"/>
      <c r="V940" s="123"/>
      <c r="W940" s="123"/>
      <c r="X940" s="123"/>
      <c r="Y940" s="123"/>
      <c r="Z940" s="123"/>
    </row>
    <row r="941" spans="1:26" ht="15.75" customHeight="1" x14ac:dyDescent="0.35">
      <c r="A941" s="2"/>
      <c r="B941" s="1"/>
      <c r="C941" s="3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23"/>
      <c r="T941" s="123"/>
      <c r="U941" s="123"/>
      <c r="V941" s="123"/>
      <c r="W941" s="123"/>
      <c r="X941" s="123"/>
      <c r="Y941" s="123"/>
      <c r="Z941" s="123"/>
    </row>
    <row r="942" spans="1:26" ht="15.75" customHeight="1" x14ac:dyDescent="0.35">
      <c r="A942" s="2"/>
      <c r="B942" s="1"/>
      <c r="C942" s="3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23"/>
      <c r="T942" s="123"/>
      <c r="U942" s="123"/>
      <c r="V942" s="123"/>
      <c r="W942" s="123"/>
      <c r="X942" s="123"/>
      <c r="Y942" s="123"/>
      <c r="Z942" s="123"/>
    </row>
    <row r="943" spans="1:26" ht="15.75" customHeight="1" x14ac:dyDescent="0.35">
      <c r="A943" s="2"/>
      <c r="B943" s="1"/>
      <c r="C943" s="3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23"/>
      <c r="T943" s="123"/>
      <c r="U943" s="123"/>
      <c r="V943" s="123"/>
      <c r="W943" s="123"/>
      <c r="X943" s="123"/>
      <c r="Y943" s="123"/>
      <c r="Z943" s="123"/>
    </row>
    <row r="944" spans="1:26" ht="15.75" customHeight="1" x14ac:dyDescent="0.35">
      <c r="A944" s="2"/>
      <c r="B944" s="1"/>
      <c r="C944" s="3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23"/>
      <c r="T944" s="123"/>
      <c r="U944" s="123"/>
      <c r="V944" s="123"/>
      <c r="W944" s="123"/>
      <c r="X944" s="123"/>
      <c r="Y944" s="123"/>
      <c r="Z944" s="123"/>
    </row>
    <row r="945" spans="1:26" ht="15.75" customHeight="1" x14ac:dyDescent="0.35">
      <c r="A945" s="2"/>
      <c r="B945" s="1"/>
      <c r="C945" s="3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23"/>
      <c r="T945" s="123"/>
      <c r="U945" s="123"/>
      <c r="V945" s="123"/>
      <c r="W945" s="123"/>
      <c r="X945" s="123"/>
      <c r="Y945" s="123"/>
      <c r="Z945" s="123"/>
    </row>
    <row r="946" spans="1:26" ht="15.75" customHeight="1" x14ac:dyDescent="0.35">
      <c r="A946" s="2"/>
      <c r="B946" s="1"/>
      <c r="C946" s="3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23"/>
      <c r="T946" s="123"/>
      <c r="U946" s="123"/>
      <c r="V946" s="123"/>
      <c r="W946" s="123"/>
      <c r="X946" s="123"/>
      <c r="Y946" s="123"/>
      <c r="Z946" s="123"/>
    </row>
    <row r="947" spans="1:26" ht="15.75" customHeight="1" x14ac:dyDescent="0.35">
      <c r="A947" s="2"/>
      <c r="B947" s="1"/>
      <c r="C947" s="3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23"/>
      <c r="T947" s="123"/>
      <c r="U947" s="123"/>
      <c r="V947" s="123"/>
      <c r="W947" s="123"/>
      <c r="X947" s="123"/>
      <c r="Y947" s="123"/>
      <c r="Z947" s="123"/>
    </row>
    <row r="948" spans="1:26" ht="15.75" customHeight="1" x14ac:dyDescent="0.35">
      <c r="A948" s="2"/>
      <c r="B948" s="1"/>
      <c r="C948" s="3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23"/>
      <c r="T948" s="123"/>
      <c r="U948" s="123"/>
      <c r="V948" s="123"/>
      <c r="W948" s="123"/>
      <c r="X948" s="123"/>
      <c r="Y948" s="123"/>
      <c r="Z948" s="123"/>
    </row>
    <row r="949" spans="1:26" ht="15.75" customHeight="1" x14ac:dyDescent="0.35">
      <c r="A949" s="2"/>
      <c r="B949" s="1"/>
      <c r="C949" s="3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23"/>
      <c r="T949" s="123"/>
      <c r="U949" s="123"/>
      <c r="V949" s="123"/>
      <c r="W949" s="123"/>
      <c r="X949" s="123"/>
      <c r="Y949" s="123"/>
      <c r="Z949" s="123"/>
    </row>
    <row r="950" spans="1:26" ht="15.75" customHeight="1" x14ac:dyDescent="0.35">
      <c r="A950" s="2"/>
      <c r="B950" s="1"/>
      <c r="C950" s="3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23"/>
      <c r="T950" s="123"/>
      <c r="U950" s="123"/>
      <c r="V950" s="123"/>
      <c r="W950" s="123"/>
      <c r="X950" s="123"/>
      <c r="Y950" s="123"/>
      <c r="Z950" s="123"/>
    </row>
    <row r="951" spans="1:26" ht="15.75" customHeight="1" x14ac:dyDescent="0.35">
      <c r="A951" s="2"/>
      <c r="B951" s="1"/>
      <c r="C951" s="3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23"/>
      <c r="T951" s="123"/>
      <c r="U951" s="123"/>
      <c r="V951" s="123"/>
      <c r="W951" s="123"/>
      <c r="X951" s="123"/>
      <c r="Y951" s="123"/>
      <c r="Z951" s="123"/>
    </row>
    <row r="952" spans="1:26" ht="15.75" customHeight="1" x14ac:dyDescent="0.35">
      <c r="A952" s="2"/>
      <c r="B952" s="1"/>
      <c r="C952" s="3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23"/>
      <c r="T952" s="123"/>
      <c r="U952" s="123"/>
      <c r="V952" s="123"/>
      <c r="W952" s="123"/>
      <c r="X952" s="123"/>
      <c r="Y952" s="123"/>
      <c r="Z952" s="123"/>
    </row>
    <row r="953" spans="1:26" ht="15.75" customHeight="1" x14ac:dyDescent="0.35">
      <c r="A953" s="2"/>
      <c r="B953" s="1"/>
      <c r="C953" s="3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23"/>
      <c r="T953" s="123"/>
      <c r="U953" s="123"/>
      <c r="V953" s="123"/>
      <c r="W953" s="123"/>
      <c r="X953" s="123"/>
      <c r="Y953" s="123"/>
      <c r="Z953" s="123"/>
    </row>
    <row r="954" spans="1:26" ht="15.75" customHeight="1" x14ac:dyDescent="0.35">
      <c r="A954" s="2"/>
      <c r="B954" s="1"/>
      <c r="C954" s="3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23"/>
      <c r="T954" s="123"/>
      <c r="U954" s="123"/>
      <c r="V954" s="123"/>
      <c r="W954" s="123"/>
      <c r="X954" s="123"/>
      <c r="Y954" s="123"/>
      <c r="Z954" s="123"/>
    </row>
    <row r="955" spans="1:26" ht="15.75" customHeight="1" x14ac:dyDescent="0.35">
      <c r="A955" s="2"/>
      <c r="B955" s="1"/>
      <c r="C955" s="3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23"/>
      <c r="T955" s="123"/>
      <c r="U955" s="123"/>
      <c r="V955" s="123"/>
      <c r="W955" s="123"/>
      <c r="X955" s="123"/>
      <c r="Y955" s="123"/>
      <c r="Z955" s="123"/>
    </row>
    <row r="956" spans="1:26" ht="15.75" customHeight="1" x14ac:dyDescent="0.35">
      <c r="A956" s="2"/>
      <c r="B956" s="1"/>
      <c r="C956" s="3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23"/>
      <c r="T956" s="123"/>
      <c r="U956" s="123"/>
      <c r="V956" s="123"/>
      <c r="W956" s="123"/>
      <c r="X956" s="123"/>
      <c r="Y956" s="123"/>
      <c r="Z956" s="123"/>
    </row>
    <row r="957" spans="1:26" ht="15.75" customHeight="1" x14ac:dyDescent="0.35">
      <c r="A957" s="2"/>
      <c r="B957" s="1"/>
      <c r="C957" s="3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23"/>
      <c r="T957" s="123"/>
      <c r="U957" s="123"/>
      <c r="V957" s="123"/>
      <c r="W957" s="123"/>
      <c r="X957" s="123"/>
      <c r="Y957" s="123"/>
      <c r="Z957" s="123"/>
    </row>
    <row r="958" spans="1:26" ht="15.75" customHeight="1" x14ac:dyDescent="0.35">
      <c r="A958" s="2"/>
      <c r="B958" s="1"/>
      <c r="C958" s="3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23"/>
      <c r="T958" s="123"/>
      <c r="U958" s="123"/>
      <c r="V958" s="123"/>
      <c r="W958" s="123"/>
      <c r="X958" s="123"/>
      <c r="Y958" s="123"/>
      <c r="Z958" s="123"/>
    </row>
    <row r="959" spans="1:26" ht="15.75" customHeight="1" x14ac:dyDescent="0.35">
      <c r="A959" s="2"/>
      <c r="B959" s="1"/>
      <c r="C959" s="3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23"/>
      <c r="T959" s="123"/>
      <c r="U959" s="123"/>
      <c r="V959" s="123"/>
      <c r="W959" s="123"/>
      <c r="X959" s="123"/>
      <c r="Y959" s="123"/>
      <c r="Z959" s="123"/>
    </row>
    <row r="960" spans="1:26" ht="15.75" customHeight="1" x14ac:dyDescent="0.35">
      <c r="A960" s="2"/>
      <c r="B960" s="1"/>
      <c r="C960" s="3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23"/>
      <c r="T960" s="123"/>
      <c r="U960" s="123"/>
      <c r="V960" s="123"/>
      <c r="W960" s="123"/>
      <c r="X960" s="123"/>
      <c r="Y960" s="123"/>
      <c r="Z960" s="123"/>
    </row>
    <row r="961" spans="1:26" ht="15.75" customHeight="1" x14ac:dyDescent="0.35">
      <c r="A961" s="2"/>
      <c r="B961" s="1"/>
      <c r="C961" s="3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23"/>
      <c r="T961" s="123"/>
      <c r="U961" s="123"/>
      <c r="V961" s="123"/>
      <c r="W961" s="123"/>
      <c r="X961" s="123"/>
      <c r="Y961" s="123"/>
      <c r="Z961" s="123"/>
    </row>
    <row r="962" spans="1:26" ht="15.75" customHeight="1" x14ac:dyDescent="0.35">
      <c r="A962" s="2"/>
      <c r="B962" s="1"/>
      <c r="C962" s="3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23"/>
      <c r="T962" s="123"/>
      <c r="U962" s="123"/>
      <c r="V962" s="123"/>
      <c r="W962" s="123"/>
      <c r="X962" s="123"/>
      <c r="Y962" s="123"/>
      <c r="Z962" s="123"/>
    </row>
    <row r="963" spans="1:26" ht="15.75" customHeight="1" x14ac:dyDescent="0.35">
      <c r="A963" s="2"/>
      <c r="B963" s="1"/>
      <c r="C963" s="3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23"/>
      <c r="T963" s="123"/>
      <c r="U963" s="123"/>
      <c r="V963" s="123"/>
      <c r="W963" s="123"/>
      <c r="X963" s="123"/>
      <c r="Y963" s="123"/>
      <c r="Z963" s="123"/>
    </row>
    <row r="964" spans="1:26" ht="15.75" customHeight="1" x14ac:dyDescent="0.35">
      <c r="A964" s="2"/>
      <c r="B964" s="1"/>
      <c r="C964" s="3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23"/>
      <c r="T964" s="123"/>
      <c r="U964" s="123"/>
      <c r="V964" s="123"/>
      <c r="W964" s="123"/>
      <c r="X964" s="123"/>
      <c r="Y964" s="123"/>
      <c r="Z964" s="123"/>
    </row>
    <row r="965" spans="1:26" ht="15.75" customHeight="1" x14ac:dyDescent="0.35">
      <c r="A965" s="2"/>
      <c r="B965" s="1"/>
      <c r="C965" s="3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23"/>
      <c r="T965" s="123"/>
      <c r="U965" s="123"/>
      <c r="V965" s="123"/>
      <c r="W965" s="123"/>
      <c r="X965" s="123"/>
      <c r="Y965" s="123"/>
      <c r="Z965" s="123"/>
    </row>
    <row r="966" spans="1:26" ht="15.75" customHeight="1" x14ac:dyDescent="0.35">
      <c r="A966" s="2"/>
      <c r="B966" s="1"/>
      <c r="C966" s="3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23"/>
      <c r="T966" s="123"/>
      <c r="U966" s="123"/>
      <c r="V966" s="123"/>
      <c r="W966" s="123"/>
      <c r="X966" s="123"/>
      <c r="Y966" s="123"/>
      <c r="Z966" s="123"/>
    </row>
    <row r="967" spans="1:26" ht="15.75" customHeight="1" x14ac:dyDescent="0.35">
      <c r="A967" s="2"/>
      <c r="B967" s="1"/>
      <c r="C967" s="3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23"/>
      <c r="T967" s="123"/>
      <c r="U967" s="123"/>
      <c r="V967" s="123"/>
      <c r="W967" s="123"/>
      <c r="X967" s="123"/>
      <c r="Y967" s="123"/>
      <c r="Z967" s="123"/>
    </row>
    <row r="968" spans="1:26" ht="15.75" customHeight="1" x14ac:dyDescent="0.35">
      <c r="A968" s="2"/>
      <c r="B968" s="1"/>
      <c r="C968" s="3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23"/>
      <c r="T968" s="123"/>
      <c r="U968" s="123"/>
      <c r="V968" s="123"/>
      <c r="W968" s="123"/>
      <c r="X968" s="123"/>
      <c r="Y968" s="123"/>
      <c r="Z968" s="123"/>
    </row>
    <row r="969" spans="1:26" ht="15.75" customHeight="1" x14ac:dyDescent="0.35">
      <c r="A969" s="2"/>
      <c r="B969" s="1"/>
      <c r="C969" s="3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23"/>
      <c r="T969" s="123"/>
      <c r="U969" s="123"/>
      <c r="V969" s="123"/>
      <c r="W969" s="123"/>
      <c r="X969" s="123"/>
      <c r="Y969" s="123"/>
      <c r="Z969" s="123"/>
    </row>
    <row r="970" spans="1:26" ht="15.75" customHeight="1" x14ac:dyDescent="0.35">
      <c r="A970" s="2"/>
      <c r="B970" s="1"/>
      <c r="C970" s="3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23"/>
      <c r="T970" s="123"/>
      <c r="U970" s="123"/>
      <c r="V970" s="123"/>
      <c r="W970" s="123"/>
      <c r="X970" s="123"/>
      <c r="Y970" s="123"/>
      <c r="Z970" s="123"/>
    </row>
    <row r="971" spans="1:26" ht="15.75" customHeight="1" x14ac:dyDescent="0.35">
      <c r="A971" s="2"/>
      <c r="B971" s="1"/>
      <c r="C971" s="3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23"/>
      <c r="T971" s="123"/>
      <c r="U971" s="123"/>
      <c r="V971" s="123"/>
      <c r="W971" s="123"/>
      <c r="X971" s="123"/>
      <c r="Y971" s="123"/>
      <c r="Z971" s="123"/>
    </row>
    <row r="972" spans="1:26" ht="15.75" customHeight="1" x14ac:dyDescent="0.35">
      <c r="A972" s="2"/>
      <c r="B972" s="1"/>
      <c r="C972" s="3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23"/>
      <c r="T972" s="123"/>
      <c r="U972" s="123"/>
      <c r="V972" s="123"/>
      <c r="W972" s="123"/>
      <c r="X972" s="123"/>
      <c r="Y972" s="123"/>
      <c r="Z972" s="123"/>
    </row>
    <row r="973" spans="1:26" ht="15.75" customHeight="1" x14ac:dyDescent="0.35">
      <c r="A973" s="2"/>
      <c r="B973" s="1"/>
      <c r="C973" s="3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23"/>
      <c r="T973" s="123"/>
      <c r="U973" s="123"/>
      <c r="V973" s="123"/>
      <c r="W973" s="123"/>
      <c r="X973" s="123"/>
      <c r="Y973" s="123"/>
      <c r="Z973" s="123"/>
    </row>
    <row r="974" spans="1:26" ht="15.75" customHeight="1" x14ac:dyDescent="0.35">
      <c r="A974" s="2"/>
      <c r="B974" s="1"/>
      <c r="C974" s="3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23"/>
      <c r="T974" s="123"/>
      <c r="U974" s="123"/>
      <c r="V974" s="123"/>
      <c r="W974" s="123"/>
      <c r="X974" s="123"/>
      <c r="Y974" s="123"/>
      <c r="Z974" s="123"/>
    </row>
    <row r="975" spans="1:26" ht="15.75" customHeight="1" x14ac:dyDescent="0.35">
      <c r="A975" s="2"/>
      <c r="B975" s="1"/>
      <c r="C975" s="3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23"/>
      <c r="T975" s="123"/>
      <c r="U975" s="123"/>
      <c r="V975" s="123"/>
      <c r="W975" s="123"/>
      <c r="X975" s="123"/>
      <c r="Y975" s="123"/>
      <c r="Z975" s="123"/>
    </row>
    <row r="976" spans="1:26" ht="15.75" customHeight="1" x14ac:dyDescent="0.35">
      <c r="A976" s="2"/>
      <c r="B976" s="1"/>
      <c r="C976" s="3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23"/>
      <c r="T976" s="123"/>
      <c r="U976" s="123"/>
      <c r="V976" s="123"/>
      <c r="W976" s="123"/>
      <c r="X976" s="123"/>
      <c r="Y976" s="123"/>
      <c r="Z976" s="123"/>
    </row>
    <row r="977" spans="1:26" ht="15.75" customHeight="1" x14ac:dyDescent="0.35">
      <c r="A977" s="2"/>
      <c r="B977" s="1"/>
      <c r="C977" s="3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23"/>
      <c r="T977" s="123"/>
      <c r="U977" s="123"/>
      <c r="V977" s="123"/>
      <c r="W977" s="123"/>
      <c r="X977" s="123"/>
      <c r="Y977" s="123"/>
      <c r="Z977" s="123"/>
    </row>
    <row r="978" spans="1:26" ht="15.75" customHeight="1" x14ac:dyDescent="0.35">
      <c r="A978" s="2"/>
      <c r="B978" s="1"/>
      <c r="C978" s="3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23"/>
      <c r="T978" s="123"/>
      <c r="U978" s="123"/>
      <c r="V978" s="123"/>
      <c r="W978" s="123"/>
      <c r="X978" s="123"/>
      <c r="Y978" s="123"/>
      <c r="Z978" s="123"/>
    </row>
    <row r="979" spans="1:26" ht="15.75" customHeight="1" x14ac:dyDescent="0.35">
      <c r="A979" s="2"/>
      <c r="B979" s="1"/>
      <c r="C979" s="3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23"/>
      <c r="T979" s="123"/>
      <c r="U979" s="123"/>
      <c r="V979" s="123"/>
      <c r="W979" s="123"/>
      <c r="X979" s="123"/>
      <c r="Y979" s="123"/>
      <c r="Z979" s="123"/>
    </row>
    <row r="980" spans="1:26" ht="15.75" customHeight="1" x14ac:dyDescent="0.35">
      <c r="A980" s="2"/>
      <c r="B980" s="1"/>
      <c r="C980" s="3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23"/>
      <c r="T980" s="123"/>
      <c r="U980" s="123"/>
      <c r="V980" s="123"/>
      <c r="W980" s="123"/>
      <c r="X980" s="123"/>
      <c r="Y980" s="123"/>
      <c r="Z980" s="123"/>
    </row>
    <row r="981" spans="1:26" ht="15.75" customHeight="1" x14ac:dyDescent="0.35">
      <c r="A981" s="2"/>
      <c r="B981" s="1"/>
      <c r="C981" s="3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23"/>
      <c r="T981" s="123"/>
      <c r="U981" s="123"/>
      <c r="V981" s="123"/>
      <c r="W981" s="123"/>
      <c r="X981" s="123"/>
      <c r="Y981" s="123"/>
      <c r="Z981" s="123"/>
    </row>
    <row r="982" spans="1:26" ht="15.75" customHeight="1" x14ac:dyDescent="0.35">
      <c r="A982" s="2"/>
      <c r="B982" s="1"/>
      <c r="C982" s="3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23"/>
      <c r="T982" s="123"/>
      <c r="U982" s="123"/>
      <c r="V982" s="123"/>
      <c r="W982" s="123"/>
      <c r="X982" s="123"/>
      <c r="Y982" s="123"/>
      <c r="Z982" s="123"/>
    </row>
    <row r="983" spans="1:26" ht="15.75" customHeight="1" x14ac:dyDescent="0.35">
      <c r="A983" s="2"/>
      <c r="B983" s="1"/>
      <c r="C983" s="3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23"/>
      <c r="T983" s="123"/>
      <c r="U983" s="123"/>
      <c r="V983" s="123"/>
      <c r="W983" s="123"/>
      <c r="X983" s="123"/>
      <c r="Y983" s="123"/>
      <c r="Z983" s="123"/>
    </row>
    <row r="984" spans="1:26" ht="15.75" customHeight="1" x14ac:dyDescent="0.35">
      <c r="A984" s="2"/>
      <c r="B984" s="1"/>
      <c r="C984" s="3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23"/>
      <c r="T984" s="123"/>
      <c r="U984" s="123"/>
      <c r="V984" s="123"/>
      <c r="W984" s="123"/>
      <c r="X984" s="123"/>
      <c r="Y984" s="123"/>
      <c r="Z984" s="123"/>
    </row>
    <row r="985" spans="1:26" ht="15.75" customHeight="1" x14ac:dyDescent="0.35">
      <c r="A985" s="2"/>
      <c r="B985" s="1"/>
      <c r="C985" s="3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23"/>
      <c r="T985" s="123"/>
      <c r="U985" s="123"/>
      <c r="V985" s="123"/>
      <c r="W985" s="123"/>
      <c r="X985" s="123"/>
      <c r="Y985" s="123"/>
      <c r="Z985" s="123"/>
    </row>
    <row r="986" spans="1:26" ht="15.75" customHeight="1" x14ac:dyDescent="0.35">
      <c r="A986" s="2"/>
      <c r="B986" s="1"/>
      <c r="C986" s="3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23"/>
      <c r="T986" s="123"/>
      <c r="U986" s="123"/>
      <c r="V986" s="123"/>
      <c r="W986" s="123"/>
      <c r="X986" s="123"/>
      <c r="Y986" s="123"/>
      <c r="Z986" s="123"/>
    </row>
    <row r="987" spans="1:26" ht="15.75" customHeight="1" x14ac:dyDescent="0.35">
      <c r="A987" s="2"/>
      <c r="B987" s="1"/>
      <c r="C987" s="3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23"/>
      <c r="T987" s="123"/>
      <c r="U987" s="123"/>
      <c r="V987" s="123"/>
      <c r="W987" s="123"/>
      <c r="X987" s="123"/>
      <c r="Y987" s="123"/>
      <c r="Z987" s="123"/>
    </row>
    <row r="988" spans="1:26" ht="15.75" customHeight="1" x14ac:dyDescent="0.35">
      <c r="A988" s="2"/>
      <c r="B988" s="1"/>
      <c r="C988" s="3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23"/>
      <c r="T988" s="123"/>
      <c r="U988" s="123"/>
      <c r="V988" s="123"/>
      <c r="W988" s="123"/>
      <c r="X988" s="123"/>
      <c r="Y988" s="123"/>
      <c r="Z988" s="123"/>
    </row>
    <row r="989" spans="1:26" ht="15.75" customHeight="1" x14ac:dyDescent="0.35">
      <c r="A989" s="2"/>
      <c r="B989" s="1"/>
      <c r="C989" s="3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23"/>
      <c r="T989" s="123"/>
      <c r="U989" s="123"/>
      <c r="V989" s="123"/>
      <c r="W989" s="123"/>
      <c r="X989" s="123"/>
      <c r="Y989" s="123"/>
      <c r="Z989" s="123"/>
    </row>
    <row r="990" spans="1:26" ht="15.75" customHeight="1" x14ac:dyDescent="0.35">
      <c r="A990" s="2"/>
      <c r="B990" s="1"/>
      <c r="C990" s="3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23"/>
      <c r="T990" s="123"/>
      <c r="U990" s="123"/>
      <c r="V990" s="123"/>
      <c r="W990" s="123"/>
      <c r="X990" s="123"/>
      <c r="Y990" s="123"/>
      <c r="Z990" s="123"/>
    </row>
    <row r="991" spans="1:26" ht="15.75" customHeight="1" x14ac:dyDescent="0.35">
      <c r="A991" s="2"/>
      <c r="B991" s="1"/>
      <c r="C991" s="3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23"/>
      <c r="T991" s="123"/>
      <c r="U991" s="123"/>
      <c r="V991" s="123"/>
      <c r="W991" s="123"/>
      <c r="X991" s="123"/>
      <c r="Y991" s="123"/>
      <c r="Z991" s="123"/>
    </row>
    <row r="992" spans="1:26" ht="15.75" customHeight="1" x14ac:dyDescent="0.35">
      <c r="A992" s="2"/>
      <c r="B992" s="1"/>
      <c r="C992" s="3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23"/>
      <c r="T992" s="123"/>
      <c r="U992" s="123"/>
      <c r="V992" s="123"/>
      <c r="W992" s="123"/>
      <c r="X992" s="123"/>
      <c r="Y992" s="123"/>
      <c r="Z992" s="123"/>
    </row>
    <row r="993" spans="1:26" ht="15.75" customHeight="1" x14ac:dyDescent="0.35">
      <c r="A993" s="2"/>
      <c r="B993" s="1"/>
      <c r="C993" s="3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23"/>
      <c r="T993" s="123"/>
      <c r="U993" s="123"/>
      <c r="V993" s="123"/>
      <c r="W993" s="123"/>
      <c r="X993" s="123"/>
      <c r="Y993" s="123"/>
      <c r="Z993" s="123"/>
    </row>
    <row r="994" spans="1:26" ht="15.75" customHeight="1" x14ac:dyDescent="0.35">
      <c r="A994" s="2"/>
      <c r="B994" s="1"/>
      <c r="C994" s="3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23"/>
      <c r="T994" s="123"/>
      <c r="U994" s="123"/>
      <c r="V994" s="123"/>
      <c r="W994" s="123"/>
      <c r="X994" s="123"/>
      <c r="Y994" s="123"/>
      <c r="Z994" s="123"/>
    </row>
    <row r="995" spans="1:26" ht="15.75" customHeight="1" x14ac:dyDescent="0.35">
      <c r="A995" s="2"/>
      <c r="B995" s="1"/>
      <c r="C995" s="3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23"/>
      <c r="T995" s="123"/>
      <c r="U995" s="123"/>
      <c r="V995" s="123"/>
      <c r="W995" s="123"/>
      <c r="X995" s="123"/>
      <c r="Y995" s="123"/>
      <c r="Z995" s="123"/>
    </row>
    <row r="996" spans="1:26" ht="15.75" customHeight="1" x14ac:dyDescent="0.35">
      <c r="A996" s="2"/>
      <c r="B996" s="1"/>
      <c r="C996" s="3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23"/>
      <c r="T996" s="123"/>
      <c r="U996" s="123"/>
      <c r="V996" s="123"/>
      <c r="W996" s="123"/>
      <c r="X996" s="123"/>
      <c r="Y996" s="123"/>
      <c r="Z996" s="123"/>
    </row>
    <row r="997" spans="1:26" ht="15.75" customHeight="1" x14ac:dyDescent="0.35">
      <c r="A997" s="2"/>
      <c r="B997" s="1"/>
      <c r="C997" s="3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23"/>
      <c r="T997" s="123"/>
      <c r="U997" s="123"/>
      <c r="V997" s="123"/>
      <c r="W997" s="123"/>
      <c r="X997" s="123"/>
      <c r="Y997" s="123"/>
      <c r="Z997" s="123"/>
    </row>
    <row r="998" spans="1:26" ht="15.75" customHeight="1" x14ac:dyDescent="0.35">
      <c r="A998" s="2"/>
      <c r="B998" s="1"/>
      <c r="C998" s="3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23"/>
      <c r="T998" s="123"/>
      <c r="U998" s="123"/>
      <c r="V998" s="123"/>
      <c r="W998" s="123"/>
      <c r="X998" s="123"/>
      <c r="Y998" s="123"/>
      <c r="Z998" s="123"/>
    </row>
    <row r="999" spans="1:26" ht="15.75" customHeight="1" x14ac:dyDescent="0.35">
      <c r="A999" s="2"/>
      <c r="B999" s="1"/>
      <c r="C999" s="3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23"/>
      <c r="T999" s="123"/>
      <c r="U999" s="123"/>
      <c r="V999" s="123"/>
      <c r="W999" s="123"/>
      <c r="X999" s="123"/>
      <c r="Y999" s="123"/>
      <c r="Z999" s="123"/>
    </row>
    <row r="1000" spans="1:26" ht="15.75" customHeight="1" x14ac:dyDescent="0.35">
      <c r="A1000" s="2"/>
      <c r="B1000" s="1"/>
      <c r="C1000" s="3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23"/>
      <c r="T1000" s="123"/>
      <c r="U1000" s="123"/>
      <c r="V1000" s="123"/>
      <c r="W1000" s="123"/>
      <c r="X1000" s="123"/>
      <c r="Y1000" s="123"/>
      <c r="Z1000" s="123"/>
    </row>
  </sheetData>
  <mergeCells count="7">
    <mergeCell ref="A1:J1"/>
    <mergeCell ref="A2:I2"/>
    <mergeCell ref="A3:I3"/>
    <mergeCell ref="A4:A5"/>
    <mergeCell ref="B4:B5"/>
    <mergeCell ref="C4:C5"/>
    <mergeCell ref="D4:J4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0"/>
  <sheetViews>
    <sheetView workbookViewId="0"/>
  </sheetViews>
  <sheetFormatPr defaultColWidth="14.453125" defaultRowHeight="15" customHeight="1" x14ac:dyDescent="0.35"/>
  <cols>
    <col min="1" max="1" width="5" customWidth="1"/>
    <col min="2" max="2" width="109.08984375" customWidth="1"/>
    <col min="3" max="3" width="23.81640625" customWidth="1"/>
    <col min="4" max="8" width="9.81640625" customWidth="1"/>
    <col min="9" max="9" width="5.54296875" customWidth="1"/>
    <col min="10" max="26" width="8.7265625" customWidth="1"/>
  </cols>
  <sheetData>
    <row r="1" spans="1:26" ht="14.5" x14ac:dyDescent="0.35">
      <c r="A1" s="143" t="s">
        <v>201</v>
      </c>
      <c r="B1" s="144"/>
      <c r="C1" s="144"/>
      <c r="D1" s="144"/>
      <c r="E1" s="144"/>
      <c r="F1" s="144"/>
      <c r="G1" s="144"/>
      <c r="H1" s="144"/>
      <c r="I1" s="144"/>
      <c r="J1" s="14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143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150" t="s">
        <v>202</v>
      </c>
      <c r="B3" s="151"/>
      <c r="C3" s="151"/>
      <c r="D3" s="151"/>
      <c r="E3" s="151"/>
      <c r="F3" s="151"/>
      <c r="G3" s="151"/>
      <c r="H3" s="151"/>
      <c r="I3" s="15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145" t="s">
        <v>2</v>
      </c>
      <c r="B4" s="145" t="s">
        <v>3</v>
      </c>
      <c r="C4" s="145" t="s">
        <v>4</v>
      </c>
      <c r="D4" s="147" t="s">
        <v>5</v>
      </c>
      <c r="E4" s="148"/>
      <c r="F4" s="148"/>
      <c r="G4" s="148"/>
      <c r="H4" s="148"/>
      <c r="I4" s="148"/>
      <c r="J4" s="14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146"/>
      <c r="B5" s="146"/>
      <c r="C5" s="146"/>
      <c r="D5" s="5">
        <v>2016</v>
      </c>
      <c r="E5" s="5">
        <v>2017</v>
      </c>
      <c r="F5" s="5">
        <v>2018</v>
      </c>
      <c r="G5" s="5">
        <v>2019</v>
      </c>
      <c r="H5" s="5">
        <v>2020</v>
      </c>
      <c r="I5" s="5">
        <v>2021</v>
      </c>
      <c r="J5" s="6">
        <v>2022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7" t="s">
        <v>6</v>
      </c>
      <c r="B6" s="7" t="s">
        <v>7</v>
      </c>
      <c r="C6" s="7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9" t="s">
        <v>15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10">
        <v>1</v>
      </c>
      <c r="B7" s="11" t="s">
        <v>16</v>
      </c>
      <c r="C7" s="12" t="s">
        <v>17</v>
      </c>
      <c r="D7" s="126"/>
      <c r="E7" s="126"/>
      <c r="F7" s="126"/>
      <c r="G7" s="126"/>
      <c r="H7" s="126"/>
      <c r="I7" s="126"/>
      <c r="J7" s="12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10"/>
      <c r="B8" s="14" t="s">
        <v>18</v>
      </c>
      <c r="C8" s="12" t="s">
        <v>17</v>
      </c>
      <c r="D8" s="52">
        <f t="shared" ref="D8:I8" si="0">SUM(D9:D10)</f>
        <v>0</v>
      </c>
      <c r="E8" s="52">
        <f t="shared" si="0"/>
        <v>0</v>
      </c>
      <c r="F8" s="52">
        <f t="shared" si="0"/>
        <v>0</v>
      </c>
      <c r="G8" s="52">
        <f t="shared" si="0"/>
        <v>0</v>
      </c>
      <c r="H8" s="52">
        <f t="shared" si="0"/>
        <v>0</v>
      </c>
      <c r="I8" s="52">
        <f t="shared" si="0"/>
        <v>0</v>
      </c>
      <c r="J8" s="5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10"/>
      <c r="B9" s="11" t="s">
        <v>19</v>
      </c>
      <c r="C9" s="12" t="s">
        <v>17</v>
      </c>
      <c r="D9" s="52"/>
      <c r="E9" s="52"/>
      <c r="F9" s="52"/>
      <c r="G9" s="52"/>
      <c r="H9" s="52"/>
      <c r="I9" s="52"/>
      <c r="J9" s="5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10"/>
      <c r="B10" s="11" t="s">
        <v>20</v>
      </c>
      <c r="C10" s="12" t="s">
        <v>17</v>
      </c>
      <c r="D10" s="52"/>
      <c r="E10" s="52"/>
      <c r="F10" s="52"/>
      <c r="G10" s="52"/>
      <c r="H10" s="52"/>
      <c r="I10" s="52"/>
      <c r="J10" s="5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10"/>
      <c r="B11" s="14" t="s">
        <v>21</v>
      </c>
      <c r="C11" s="12" t="s">
        <v>17</v>
      </c>
      <c r="D11" s="52">
        <f t="shared" ref="D11:I11" si="1">SUM(D12:D16)</f>
        <v>0</v>
      </c>
      <c r="E11" s="52">
        <f t="shared" si="1"/>
        <v>0</v>
      </c>
      <c r="F11" s="52">
        <f t="shared" si="1"/>
        <v>0</v>
      </c>
      <c r="G11" s="52">
        <f t="shared" si="1"/>
        <v>0</v>
      </c>
      <c r="H11" s="52">
        <f t="shared" si="1"/>
        <v>0</v>
      </c>
      <c r="I11" s="52">
        <f t="shared" si="1"/>
        <v>0</v>
      </c>
      <c r="J11" s="5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10"/>
      <c r="B12" s="11" t="s">
        <v>22</v>
      </c>
      <c r="C12" s="12" t="s">
        <v>17</v>
      </c>
      <c r="D12" s="52"/>
      <c r="E12" s="52"/>
      <c r="F12" s="52"/>
      <c r="G12" s="52"/>
      <c r="H12" s="52"/>
      <c r="I12" s="52"/>
      <c r="J12" s="5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10"/>
      <c r="B13" s="11" t="s">
        <v>24</v>
      </c>
      <c r="C13" s="12" t="s">
        <v>17</v>
      </c>
      <c r="D13" s="52"/>
      <c r="E13" s="52"/>
      <c r="F13" s="52"/>
      <c r="G13" s="52"/>
      <c r="H13" s="52"/>
      <c r="I13" s="52"/>
      <c r="J13" s="5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10"/>
      <c r="B14" s="11" t="s">
        <v>25</v>
      </c>
      <c r="C14" s="12" t="s">
        <v>17</v>
      </c>
      <c r="D14" s="52"/>
      <c r="E14" s="52"/>
      <c r="F14" s="52"/>
      <c r="G14" s="52"/>
      <c r="H14" s="52"/>
      <c r="I14" s="52"/>
      <c r="J14" s="5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10"/>
      <c r="B15" s="11" t="s">
        <v>26</v>
      </c>
      <c r="C15" s="12" t="s">
        <v>17</v>
      </c>
      <c r="D15" s="52"/>
      <c r="E15" s="52"/>
      <c r="F15" s="52"/>
      <c r="G15" s="52"/>
      <c r="H15" s="52"/>
      <c r="I15" s="52"/>
      <c r="J15" s="5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10"/>
      <c r="B16" s="11" t="s">
        <v>27</v>
      </c>
      <c r="C16" s="12" t="s">
        <v>17</v>
      </c>
      <c r="D16" s="52"/>
      <c r="E16" s="52"/>
      <c r="F16" s="52"/>
      <c r="G16" s="52"/>
      <c r="H16" s="52"/>
      <c r="I16" s="52"/>
      <c r="J16" s="5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10"/>
      <c r="B17" s="14" t="s">
        <v>28</v>
      </c>
      <c r="C17" s="12" t="s">
        <v>17</v>
      </c>
      <c r="D17" s="52">
        <f t="shared" ref="D17:I17" si="2">SUM(D18:D21)</f>
        <v>0</v>
      </c>
      <c r="E17" s="52">
        <f t="shared" si="2"/>
        <v>0</v>
      </c>
      <c r="F17" s="52">
        <f t="shared" si="2"/>
        <v>0</v>
      </c>
      <c r="G17" s="52">
        <f t="shared" si="2"/>
        <v>0</v>
      </c>
      <c r="H17" s="52">
        <f t="shared" si="2"/>
        <v>0</v>
      </c>
      <c r="I17" s="52">
        <f t="shared" si="2"/>
        <v>0</v>
      </c>
      <c r="J17" s="5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10"/>
      <c r="B18" s="11" t="s">
        <v>22</v>
      </c>
      <c r="C18" s="12" t="s">
        <v>17</v>
      </c>
      <c r="D18" s="52"/>
      <c r="E18" s="52"/>
      <c r="F18" s="52"/>
      <c r="G18" s="52"/>
      <c r="H18" s="52"/>
      <c r="I18" s="52"/>
      <c r="J18" s="5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10"/>
      <c r="B19" s="11" t="s">
        <v>29</v>
      </c>
      <c r="C19" s="12" t="s">
        <v>17</v>
      </c>
      <c r="D19" s="52"/>
      <c r="E19" s="52"/>
      <c r="F19" s="52"/>
      <c r="G19" s="52"/>
      <c r="H19" s="52"/>
      <c r="I19" s="52"/>
      <c r="J19" s="5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0"/>
      <c r="B20" s="11" t="s">
        <v>30</v>
      </c>
      <c r="C20" s="12" t="s">
        <v>17</v>
      </c>
      <c r="D20" s="52"/>
      <c r="E20" s="52"/>
      <c r="F20" s="52"/>
      <c r="G20" s="52"/>
      <c r="H20" s="52"/>
      <c r="I20" s="52"/>
      <c r="J20" s="5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0"/>
      <c r="B21" s="11" t="s">
        <v>26</v>
      </c>
      <c r="C21" s="12" t="s">
        <v>17</v>
      </c>
      <c r="D21" s="52"/>
      <c r="E21" s="52"/>
      <c r="F21" s="52"/>
      <c r="G21" s="52"/>
      <c r="H21" s="52"/>
      <c r="I21" s="52"/>
      <c r="J21" s="5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0"/>
      <c r="B22" s="14" t="s">
        <v>31</v>
      </c>
      <c r="C22" s="12" t="s">
        <v>17</v>
      </c>
      <c r="D22" s="52"/>
      <c r="E22" s="52"/>
      <c r="F22" s="52"/>
      <c r="G22" s="52"/>
      <c r="H22" s="52"/>
      <c r="I22" s="52"/>
      <c r="J22" s="5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37"/>
      <c r="B23" s="11" t="s">
        <v>32</v>
      </c>
      <c r="C23" s="38" t="s">
        <v>17</v>
      </c>
      <c r="D23" s="127">
        <f t="shared" ref="D23:I23" si="3">SUM(D24:D27)</f>
        <v>0</v>
      </c>
      <c r="E23" s="127">
        <f t="shared" si="3"/>
        <v>0</v>
      </c>
      <c r="F23" s="127">
        <f t="shared" si="3"/>
        <v>0</v>
      </c>
      <c r="G23" s="127">
        <f t="shared" si="3"/>
        <v>0</v>
      </c>
      <c r="H23" s="127">
        <f t="shared" si="3"/>
        <v>0</v>
      </c>
      <c r="I23" s="127">
        <f t="shared" si="3"/>
        <v>0</v>
      </c>
      <c r="J23" s="12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0"/>
      <c r="B24" s="11" t="s">
        <v>33</v>
      </c>
      <c r="C24" s="12" t="s">
        <v>17</v>
      </c>
      <c r="D24" s="52"/>
      <c r="E24" s="52"/>
      <c r="F24" s="52"/>
      <c r="G24" s="52"/>
      <c r="H24" s="52"/>
      <c r="I24" s="52"/>
      <c r="J24" s="5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0"/>
      <c r="B25" s="11" t="s">
        <v>34</v>
      </c>
      <c r="C25" s="12" t="s">
        <v>17</v>
      </c>
      <c r="D25" s="52"/>
      <c r="E25" s="52"/>
      <c r="F25" s="52"/>
      <c r="G25" s="52"/>
      <c r="H25" s="52"/>
      <c r="I25" s="52"/>
      <c r="J25" s="5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0"/>
      <c r="B26" s="11" t="s">
        <v>35</v>
      </c>
      <c r="C26" s="12" t="s">
        <v>17</v>
      </c>
      <c r="D26" s="52"/>
      <c r="E26" s="52"/>
      <c r="F26" s="52"/>
      <c r="G26" s="52"/>
      <c r="H26" s="52"/>
      <c r="I26" s="52"/>
      <c r="J26" s="5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0"/>
      <c r="B27" s="11" t="s">
        <v>36</v>
      </c>
      <c r="C27" s="12" t="s">
        <v>17</v>
      </c>
      <c r="D27" s="52"/>
      <c r="E27" s="52"/>
      <c r="F27" s="52"/>
      <c r="G27" s="52"/>
      <c r="H27" s="52"/>
      <c r="I27" s="52"/>
      <c r="J27" s="5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37"/>
      <c r="B28" s="11" t="s">
        <v>37</v>
      </c>
      <c r="C28" s="38" t="s">
        <v>17</v>
      </c>
      <c r="D28" s="127">
        <f t="shared" ref="D28:I28" si="4">SUM(D29:D32)</f>
        <v>0</v>
      </c>
      <c r="E28" s="127">
        <f t="shared" si="4"/>
        <v>0</v>
      </c>
      <c r="F28" s="127">
        <f t="shared" si="4"/>
        <v>0</v>
      </c>
      <c r="G28" s="127">
        <f t="shared" si="4"/>
        <v>0</v>
      </c>
      <c r="H28" s="127">
        <f t="shared" si="4"/>
        <v>0</v>
      </c>
      <c r="I28" s="127">
        <f t="shared" si="4"/>
        <v>0</v>
      </c>
      <c r="J28" s="1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0"/>
      <c r="B29" s="11" t="s">
        <v>33</v>
      </c>
      <c r="C29" s="12" t="s">
        <v>17</v>
      </c>
      <c r="D29" s="52"/>
      <c r="E29" s="52"/>
      <c r="F29" s="52"/>
      <c r="G29" s="52"/>
      <c r="H29" s="52"/>
      <c r="I29" s="52"/>
      <c r="J29" s="5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0"/>
      <c r="B30" s="11" t="s">
        <v>34</v>
      </c>
      <c r="C30" s="12" t="s">
        <v>17</v>
      </c>
      <c r="D30" s="52"/>
      <c r="E30" s="52"/>
      <c r="F30" s="52"/>
      <c r="G30" s="52"/>
      <c r="H30" s="52"/>
      <c r="I30" s="52"/>
      <c r="J30" s="5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0"/>
      <c r="B31" s="11" t="s">
        <v>35</v>
      </c>
      <c r="C31" s="12" t="s">
        <v>17</v>
      </c>
      <c r="D31" s="52"/>
      <c r="E31" s="52"/>
      <c r="F31" s="52"/>
      <c r="G31" s="52"/>
      <c r="H31" s="52"/>
      <c r="I31" s="52"/>
      <c r="J31" s="5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0"/>
      <c r="B32" s="11" t="s">
        <v>36</v>
      </c>
      <c r="C32" s="12" t="s">
        <v>17</v>
      </c>
      <c r="D32" s="52"/>
      <c r="E32" s="52"/>
      <c r="F32" s="52"/>
      <c r="G32" s="52"/>
      <c r="H32" s="52"/>
      <c r="I32" s="52"/>
      <c r="J32" s="5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37"/>
      <c r="B33" s="11" t="s">
        <v>38</v>
      </c>
      <c r="C33" s="38" t="s">
        <v>17</v>
      </c>
      <c r="D33" s="127">
        <f t="shared" ref="D33:I33" si="5">SUM(D34:D37)</f>
        <v>0</v>
      </c>
      <c r="E33" s="127">
        <f t="shared" si="5"/>
        <v>0</v>
      </c>
      <c r="F33" s="127">
        <f t="shared" si="5"/>
        <v>0</v>
      </c>
      <c r="G33" s="127">
        <f t="shared" si="5"/>
        <v>0</v>
      </c>
      <c r="H33" s="127">
        <f t="shared" si="5"/>
        <v>0</v>
      </c>
      <c r="I33" s="127">
        <f t="shared" si="5"/>
        <v>0</v>
      </c>
      <c r="J33" s="1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0"/>
      <c r="B34" s="11" t="s">
        <v>33</v>
      </c>
      <c r="C34" s="12" t="s">
        <v>17</v>
      </c>
      <c r="D34" s="52"/>
      <c r="E34" s="52"/>
      <c r="F34" s="52"/>
      <c r="G34" s="52"/>
      <c r="H34" s="52"/>
      <c r="I34" s="52"/>
      <c r="J34" s="5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0"/>
      <c r="B35" s="11" t="s">
        <v>34</v>
      </c>
      <c r="C35" s="12" t="s">
        <v>17</v>
      </c>
      <c r="D35" s="52"/>
      <c r="E35" s="52"/>
      <c r="F35" s="52"/>
      <c r="G35" s="52"/>
      <c r="H35" s="52"/>
      <c r="I35" s="52"/>
      <c r="J35" s="5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0"/>
      <c r="B36" s="11" t="s">
        <v>35</v>
      </c>
      <c r="C36" s="12" t="s">
        <v>17</v>
      </c>
      <c r="D36" s="52"/>
      <c r="E36" s="52"/>
      <c r="F36" s="52"/>
      <c r="G36" s="52"/>
      <c r="H36" s="52"/>
      <c r="I36" s="52"/>
      <c r="J36" s="5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0"/>
      <c r="B37" s="11" t="s">
        <v>36</v>
      </c>
      <c r="C37" s="12" t="s">
        <v>17</v>
      </c>
      <c r="D37" s="52"/>
      <c r="E37" s="52"/>
      <c r="F37" s="52"/>
      <c r="G37" s="52"/>
      <c r="H37" s="52"/>
      <c r="I37" s="52"/>
      <c r="J37" s="5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0"/>
      <c r="B38" s="14" t="s">
        <v>39</v>
      </c>
      <c r="C38" s="12" t="s">
        <v>17</v>
      </c>
      <c r="D38" s="52"/>
      <c r="E38" s="52"/>
      <c r="F38" s="52"/>
      <c r="G38" s="52"/>
      <c r="H38" s="52"/>
      <c r="I38" s="52"/>
      <c r="J38" s="5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37"/>
      <c r="B39" s="11" t="s">
        <v>32</v>
      </c>
      <c r="C39" s="12" t="s">
        <v>17</v>
      </c>
      <c r="D39" s="127">
        <f t="shared" ref="D39:I39" si="6">SUM(D40:D43)</f>
        <v>0</v>
      </c>
      <c r="E39" s="127">
        <f t="shared" si="6"/>
        <v>0</v>
      </c>
      <c r="F39" s="127">
        <f t="shared" si="6"/>
        <v>0</v>
      </c>
      <c r="G39" s="127">
        <f t="shared" si="6"/>
        <v>0</v>
      </c>
      <c r="H39" s="127">
        <f t="shared" si="6"/>
        <v>0</v>
      </c>
      <c r="I39" s="127">
        <f t="shared" si="6"/>
        <v>0</v>
      </c>
      <c r="J39" s="12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37"/>
      <c r="B40" s="11" t="s">
        <v>40</v>
      </c>
      <c r="C40" s="12" t="s">
        <v>17</v>
      </c>
      <c r="D40" s="127"/>
      <c r="E40" s="127"/>
      <c r="F40" s="127"/>
      <c r="G40" s="127"/>
      <c r="H40" s="127"/>
      <c r="I40" s="127"/>
      <c r="J40" s="12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37"/>
      <c r="B41" s="11" t="s">
        <v>41</v>
      </c>
      <c r="C41" s="12" t="s">
        <v>17</v>
      </c>
      <c r="D41" s="127"/>
      <c r="E41" s="127"/>
      <c r="F41" s="127"/>
      <c r="G41" s="127"/>
      <c r="H41" s="127"/>
      <c r="I41" s="127"/>
      <c r="J41" s="12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37"/>
      <c r="B42" s="11" t="s">
        <v>42</v>
      </c>
      <c r="C42" s="12" t="s">
        <v>17</v>
      </c>
      <c r="D42" s="127"/>
      <c r="E42" s="127"/>
      <c r="F42" s="127"/>
      <c r="G42" s="127"/>
      <c r="H42" s="127"/>
      <c r="I42" s="127"/>
      <c r="J42" s="12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37"/>
      <c r="B43" s="11" t="s">
        <v>43</v>
      </c>
      <c r="C43" s="12" t="s">
        <v>17</v>
      </c>
      <c r="D43" s="127"/>
      <c r="E43" s="127"/>
      <c r="F43" s="127"/>
      <c r="G43" s="127"/>
      <c r="H43" s="127"/>
      <c r="I43" s="127"/>
      <c r="J43" s="12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37"/>
      <c r="B44" s="11" t="s">
        <v>37</v>
      </c>
      <c r="C44" s="12" t="s">
        <v>17</v>
      </c>
      <c r="D44" s="127">
        <f t="shared" ref="D44:I44" si="7">SUM(D45:D48)</f>
        <v>0</v>
      </c>
      <c r="E44" s="127">
        <f t="shared" si="7"/>
        <v>0</v>
      </c>
      <c r="F44" s="127">
        <f t="shared" si="7"/>
        <v>0</v>
      </c>
      <c r="G44" s="127">
        <f t="shared" si="7"/>
        <v>0</v>
      </c>
      <c r="H44" s="127">
        <f t="shared" si="7"/>
        <v>0</v>
      </c>
      <c r="I44" s="127">
        <f t="shared" si="7"/>
        <v>0</v>
      </c>
      <c r="J44" s="12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37"/>
      <c r="B45" s="11" t="s">
        <v>40</v>
      </c>
      <c r="C45" s="12" t="s">
        <v>17</v>
      </c>
      <c r="D45" s="127"/>
      <c r="E45" s="127"/>
      <c r="F45" s="127"/>
      <c r="G45" s="127"/>
      <c r="H45" s="127"/>
      <c r="I45" s="127"/>
      <c r="J45" s="12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37"/>
      <c r="B46" s="11" t="s">
        <v>41</v>
      </c>
      <c r="C46" s="12" t="s">
        <v>17</v>
      </c>
      <c r="D46" s="127"/>
      <c r="E46" s="127"/>
      <c r="F46" s="127"/>
      <c r="G46" s="127"/>
      <c r="H46" s="127"/>
      <c r="I46" s="127"/>
      <c r="J46" s="127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37"/>
      <c r="B47" s="11" t="s">
        <v>42</v>
      </c>
      <c r="C47" s="12" t="s">
        <v>17</v>
      </c>
      <c r="D47" s="127"/>
      <c r="E47" s="127"/>
      <c r="F47" s="127"/>
      <c r="G47" s="127"/>
      <c r="H47" s="127"/>
      <c r="I47" s="127"/>
      <c r="J47" s="12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37"/>
      <c r="B48" s="11" t="s">
        <v>43</v>
      </c>
      <c r="C48" s="12" t="s">
        <v>17</v>
      </c>
      <c r="D48" s="127"/>
      <c r="E48" s="127"/>
      <c r="F48" s="127"/>
      <c r="G48" s="127"/>
      <c r="H48" s="127"/>
      <c r="I48" s="127"/>
      <c r="J48" s="12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37"/>
      <c r="B49" s="11" t="s">
        <v>38</v>
      </c>
      <c r="C49" s="12" t="s">
        <v>17</v>
      </c>
      <c r="D49" s="127">
        <f t="shared" ref="D49:I49" si="8">SUM(D50:D53)</f>
        <v>0</v>
      </c>
      <c r="E49" s="127">
        <f t="shared" si="8"/>
        <v>0</v>
      </c>
      <c r="F49" s="127">
        <f t="shared" si="8"/>
        <v>0</v>
      </c>
      <c r="G49" s="127">
        <f t="shared" si="8"/>
        <v>0</v>
      </c>
      <c r="H49" s="127">
        <f t="shared" si="8"/>
        <v>0</v>
      </c>
      <c r="I49" s="127">
        <f t="shared" si="8"/>
        <v>0</v>
      </c>
      <c r="J49" s="127"/>
      <c r="K49" s="1"/>
      <c r="L49" s="1"/>
      <c r="M49" s="1"/>
      <c r="N49" s="1"/>
      <c r="O49" s="1"/>
      <c r="P49" s="1"/>
      <c r="Q49" s="1"/>
      <c r="R49" s="1"/>
      <c r="S49" s="123"/>
      <c r="T49" s="123"/>
      <c r="U49" s="123"/>
      <c r="V49" s="123"/>
      <c r="W49" s="123"/>
      <c r="X49" s="123"/>
      <c r="Y49" s="123"/>
      <c r="Z49" s="123"/>
    </row>
    <row r="50" spans="1:26" ht="15.75" customHeight="1" x14ac:dyDescent="0.35">
      <c r="A50" s="37"/>
      <c r="B50" s="11" t="s">
        <v>40</v>
      </c>
      <c r="C50" s="12" t="s">
        <v>17</v>
      </c>
      <c r="D50" s="127"/>
      <c r="E50" s="127"/>
      <c r="F50" s="127"/>
      <c r="G50" s="127"/>
      <c r="H50" s="127"/>
      <c r="I50" s="127"/>
      <c r="J50" s="127"/>
      <c r="K50" s="1"/>
      <c r="L50" s="1"/>
      <c r="M50" s="1"/>
      <c r="N50" s="1"/>
      <c r="O50" s="1"/>
      <c r="P50" s="1"/>
      <c r="Q50" s="1"/>
      <c r="R50" s="1"/>
      <c r="S50" s="123"/>
      <c r="T50" s="123"/>
      <c r="U50" s="123"/>
      <c r="V50" s="123"/>
      <c r="W50" s="123"/>
      <c r="X50" s="123"/>
      <c r="Y50" s="123"/>
      <c r="Z50" s="123"/>
    </row>
    <row r="51" spans="1:26" ht="15.75" customHeight="1" x14ac:dyDescent="0.35">
      <c r="A51" s="37"/>
      <c r="B51" s="11" t="s">
        <v>41</v>
      </c>
      <c r="C51" s="12" t="s">
        <v>17</v>
      </c>
      <c r="D51" s="127"/>
      <c r="E51" s="127"/>
      <c r="F51" s="127"/>
      <c r="G51" s="127"/>
      <c r="H51" s="127"/>
      <c r="I51" s="127"/>
      <c r="J51" s="127"/>
      <c r="K51" s="1"/>
      <c r="L51" s="1"/>
      <c r="M51" s="1"/>
      <c r="N51" s="1"/>
      <c r="O51" s="1"/>
      <c r="P51" s="1"/>
      <c r="Q51" s="1"/>
      <c r="R51" s="1"/>
      <c r="S51" s="123"/>
      <c r="T51" s="123"/>
      <c r="U51" s="123"/>
      <c r="V51" s="123"/>
      <c r="W51" s="123"/>
      <c r="X51" s="123"/>
      <c r="Y51" s="123"/>
      <c r="Z51" s="123"/>
    </row>
    <row r="52" spans="1:26" ht="15.75" customHeight="1" x14ac:dyDescent="0.35">
      <c r="A52" s="37"/>
      <c r="B52" s="11" t="s">
        <v>42</v>
      </c>
      <c r="C52" s="12" t="s">
        <v>17</v>
      </c>
      <c r="D52" s="127"/>
      <c r="E52" s="127"/>
      <c r="F52" s="127"/>
      <c r="G52" s="127"/>
      <c r="H52" s="127"/>
      <c r="I52" s="127"/>
      <c r="J52" s="127"/>
      <c r="K52" s="1"/>
      <c r="L52" s="1"/>
      <c r="M52" s="1"/>
      <c r="N52" s="1"/>
      <c r="O52" s="1"/>
      <c r="P52" s="1"/>
      <c r="Q52" s="1"/>
      <c r="R52" s="1"/>
      <c r="S52" s="123"/>
      <c r="T52" s="123"/>
      <c r="U52" s="123"/>
      <c r="V52" s="123"/>
      <c r="W52" s="123"/>
      <c r="X52" s="123"/>
      <c r="Y52" s="123"/>
      <c r="Z52" s="123"/>
    </row>
    <row r="53" spans="1:26" ht="15.75" customHeight="1" x14ac:dyDescent="0.35">
      <c r="A53" s="37"/>
      <c r="B53" s="11" t="s">
        <v>43</v>
      </c>
      <c r="C53" s="12" t="s">
        <v>17</v>
      </c>
      <c r="D53" s="127"/>
      <c r="E53" s="127"/>
      <c r="F53" s="127"/>
      <c r="G53" s="127"/>
      <c r="H53" s="127"/>
      <c r="I53" s="127"/>
      <c r="J53" s="127"/>
      <c r="K53" s="1"/>
      <c r="L53" s="1"/>
      <c r="M53" s="1"/>
      <c r="N53" s="1"/>
      <c r="O53" s="1"/>
      <c r="P53" s="1"/>
      <c r="Q53" s="1"/>
      <c r="R53" s="1"/>
      <c r="S53" s="123"/>
      <c r="T53" s="123"/>
      <c r="U53" s="123"/>
      <c r="V53" s="123"/>
      <c r="W53" s="123"/>
      <c r="X53" s="123"/>
      <c r="Y53" s="123"/>
      <c r="Z53" s="123"/>
    </row>
    <row r="54" spans="1:26" ht="15.75" customHeight="1" x14ac:dyDescent="0.35">
      <c r="A54" s="10">
        <v>2</v>
      </c>
      <c r="B54" s="11" t="s">
        <v>44</v>
      </c>
      <c r="C54" s="12" t="s">
        <v>17</v>
      </c>
      <c r="D54" s="52">
        <f t="shared" ref="D54:I54" si="9">SUM(D55:D58)</f>
        <v>0</v>
      </c>
      <c r="E54" s="52">
        <f t="shared" si="9"/>
        <v>0</v>
      </c>
      <c r="F54" s="52">
        <f t="shared" si="9"/>
        <v>0</v>
      </c>
      <c r="G54" s="52">
        <f t="shared" si="9"/>
        <v>0</v>
      </c>
      <c r="H54" s="52">
        <f t="shared" si="9"/>
        <v>0</v>
      </c>
      <c r="I54" s="52">
        <f t="shared" si="9"/>
        <v>0</v>
      </c>
      <c r="J54" s="5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0"/>
      <c r="B55" s="128" t="s">
        <v>45</v>
      </c>
      <c r="C55" s="12" t="s">
        <v>17</v>
      </c>
      <c r="D55" s="52"/>
      <c r="E55" s="52"/>
      <c r="F55" s="52"/>
      <c r="G55" s="52"/>
      <c r="H55" s="52"/>
      <c r="I55" s="52"/>
      <c r="J55" s="5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0"/>
      <c r="B56" s="128" t="s">
        <v>47</v>
      </c>
      <c r="C56" s="12" t="s">
        <v>17</v>
      </c>
      <c r="D56" s="52"/>
      <c r="E56" s="52"/>
      <c r="F56" s="52"/>
      <c r="G56" s="52"/>
      <c r="H56" s="52"/>
      <c r="I56" s="52"/>
      <c r="J56" s="5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0"/>
      <c r="B57" s="11" t="s">
        <v>48</v>
      </c>
      <c r="C57" s="12" t="s">
        <v>17</v>
      </c>
      <c r="D57" s="52"/>
      <c r="E57" s="52"/>
      <c r="F57" s="52"/>
      <c r="G57" s="52"/>
      <c r="H57" s="52"/>
      <c r="I57" s="52"/>
      <c r="J57" s="5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0"/>
      <c r="B58" s="11" t="s">
        <v>49</v>
      </c>
      <c r="C58" s="12" t="s">
        <v>17</v>
      </c>
      <c r="D58" s="52"/>
      <c r="E58" s="52"/>
      <c r="F58" s="52"/>
      <c r="G58" s="52"/>
      <c r="H58" s="52"/>
      <c r="I58" s="52"/>
      <c r="J58" s="5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0">
        <v>8</v>
      </c>
      <c r="B59" s="57" t="s">
        <v>55</v>
      </c>
      <c r="C59" s="12"/>
      <c r="D59" s="52"/>
      <c r="E59" s="52"/>
      <c r="F59" s="52"/>
      <c r="G59" s="52"/>
      <c r="H59" s="52"/>
      <c r="I59" s="52"/>
      <c r="J59" s="52"/>
      <c r="K59" s="1"/>
      <c r="L59" s="1"/>
      <c r="M59" s="1"/>
      <c r="N59" s="1"/>
      <c r="O59" s="1"/>
      <c r="P59" s="1"/>
      <c r="Q59" s="1"/>
      <c r="R59" s="1"/>
      <c r="S59" s="123"/>
      <c r="T59" s="123"/>
      <c r="U59" s="123"/>
      <c r="V59" s="123"/>
      <c r="W59" s="123"/>
      <c r="X59" s="123"/>
      <c r="Y59" s="123"/>
      <c r="Z59" s="123"/>
    </row>
    <row r="60" spans="1:26" ht="15.75" customHeight="1" x14ac:dyDescent="0.35">
      <c r="A60" s="10">
        <v>10</v>
      </c>
      <c r="B60" s="52" t="s">
        <v>58</v>
      </c>
      <c r="C60" s="12" t="s">
        <v>17</v>
      </c>
      <c r="D60" s="129"/>
      <c r="E60" s="129"/>
      <c r="F60" s="129"/>
      <c r="G60" s="129"/>
      <c r="H60" s="129"/>
      <c r="I60" s="52"/>
      <c r="J60" s="52"/>
      <c r="K60" s="1"/>
      <c r="L60" s="1"/>
      <c r="M60" s="1"/>
      <c r="N60" s="1"/>
      <c r="O60" s="1"/>
      <c r="P60" s="1"/>
      <c r="Q60" s="1"/>
      <c r="R60" s="1"/>
      <c r="S60" s="123"/>
      <c r="T60" s="123"/>
      <c r="U60" s="123"/>
      <c r="V60" s="123"/>
      <c r="W60" s="123"/>
      <c r="X60" s="123"/>
      <c r="Y60" s="123"/>
      <c r="Z60" s="123"/>
    </row>
    <row r="61" spans="1:26" ht="15.75" customHeight="1" x14ac:dyDescent="0.35">
      <c r="A61" s="10">
        <v>15</v>
      </c>
      <c r="B61" s="57" t="s">
        <v>65</v>
      </c>
      <c r="C61" s="12" t="s">
        <v>66</v>
      </c>
      <c r="D61" s="52"/>
      <c r="E61" s="52"/>
      <c r="F61" s="52"/>
      <c r="G61" s="52"/>
      <c r="H61" s="52"/>
      <c r="I61" s="52"/>
      <c r="J61" s="52"/>
      <c r="K61" s="1"/>
      <c r="L61" s="1"/>
      <c r="M61" s="1"/>
      <c r="N61" s="1"/>
      <c r="O61" s="1"/>
      <c r="P61" s="1"/>
      <c r="Q61" s="1"/>
      <c r="R61" s="1"/>
      <c r="S61" s="123"/>
      <c r="T61" s="123"/>
      <c r="U61" s="123"/>
      <c r="V61" s="123"/>
      <c r="W61" s="123"/>
      <c r="X61" s="123"/>
      <c r="Y61" s="123"/>
      <c r="Z61" s="123"/>
    </row>
    <row r="62" spans="1:26" ht="15.75" customHeight="1" x14ac:dyDescent="0.35">
      <c r="A62" s="10">
        <v>17</v>
      </c>
      <c r="B62" s="57" t="s">
        <v>69</v>
      </c>
      <c r="C62" s="12" t="s">
        <v>70</v>
      </c>
      <c r="D62" s="52"/>
      <c r="E62" s="52"/>
      <c r="F62" s="52"/>
      <c r="G62" s="52"/>
      <c r="H62" s="52"/>
      <c r="I62" s="52"/>
      <c r="J62" s="52"/>
      <c r="K62" s="1"/>
      <c r="L62" s="1"/>
      <c r="M62" s="1"/>
      <c r="N62" s="1"/>
      <c r="O62" s="1"/>
      <c r="P62" s="1"/>
      <c r="Q62" s="1"/>
      <c r="R62" s="1"/>
      <c r="S62" s="123"/>
      <c r="T62" s="123"/>
      <c r="U62" s="123"/>
      <c r="V62" s="123"/>
      <c r="W62" s="123"/>
      <c r="X62" s="123"/>
      <c r="Y62" s="123"/>
      <c r="Z62" s="123"/>
    </row>
    <row r="63" spans="1:26" ht="15.75" customHeight="1" x14ac:dyDescent="0.35">
      <c r="A63" s="10">
        <v>18</v>
      </c>
      <c r="B63" s="57" t="s">
        <v>71</v>
      </c>
      <c r="C63" s="12" t="s">
        <v>70</v>
      </c>
      <c r="D63" s="52"/>
      <c r="E63" s="52"/>
      <c r="F63" s="52"/>
      <c r="G63" s="52"/>
      <c r="H63" s="52"/>
      <c r="I63" s="52"/>
      <c r="J63" s="52"/>
      <c r="K63" s="1"/>
      <c r="L63" s="1"/>
      <c r="M63" s="1"/>
      <c r="N63" s="1"/>
      <c r="O63" s="1"/>
      <c r="P63" s="1"/>
      <c r="Q63" s="1"/>
      <c r="R63" s="1"/>
      <c r="S63" s="123"/>
      <c r="T63" s="123"/>
      <c r="U63" s="123"/>
      <c r="V63" s="123"/>
      <c r="W63" s="123"/>
      <c r="X63" s="123"/>
      <c r="Y63" s="123"/>
      <c r="Z63" s="123"/>
    </row>
    <row r="64" spans="1:26" ht="15.75" customHeight="1" x14ac:dyDescent="0.35">
      <c r="A64" s="10">
        <v>19</v>
      </c>
      <c r="B64" s="58" t="s">
        <v>72</v>
      </c>
      <c r="C64" s="12" t="s">
        <v>70</v>
      </c>
      <c r="D64" s="52"/>
      <c r="E64" s="52"/>
      <c r="F64" s="52"/>
      <c r="G64" s="52"/>
      <c r="H64" s="52"/>
      <c r="I64" s="52"/>
      <c r="J64" s="52"/>
      <c r="K64" s="1"/>
      <c r="L64" s="1"/>
      <c r="M64" s="1"/>
      <c r="N64" s="1"/>
      <c r="O64" s="1"/>
      <c r="P64" s="1"/>
      <c r="Q64" s="1"/>
      <c r="R64" s="1"/>
      <c r="S64" s="123"/>
      <c r="T64" s="123"/>
      <c r="U64" s="123"/>
      <c r="V64" s="123"/>
      <c r="W64" s="123"/>
      <c r="X64" s="123"/>
      <c r="Y64" s="123"/>
      <c r="Z64" s="123"/>
    </row>
    <row r="65" spans="1:26" ht="15.75" customHeight="1" x14ac:dyDescent="0.35">
      <c r="A65" s="10">
        <v>20</v>
      </c>
      <c r="B65" s="57" t="s">
        <v>73</v>
      </c>
      <c r="C65" s="12" t="s">
        <v>66</v>
      </c>
      <c r="D65" s="52"/>
      <c r="E65" s="52"/>
      <c r="F65" s="52"/>
      <c r="G65" s="52"/>
      <c r="H65" s="52"/>
      <c r="I65" s="52"/>
      <c r="J65" s="5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0">
        <v>21</v>
      </c>
      <c r="B66" s="57" t="s">
        <v>74</v>
      </c>
      <c r="C66" s="12" t="s">
        <v>46</v>
      </c>
      <c r="D66" s="52"/>
      <c r="E66" s="52"/>
      <c r="F66" s="52"/>
      <c r="G66" s="52"/>
      <c r="H66" s="52"/>
      <c r="I66" s="52"/>
      <c r="J66" s="5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0">
        <v>22</v>
      </c>
      <c r="B67" s="57" t="s">
        <v>75</v>
      </c>
      <c r="C67" s="12" t="s">
        <v>46</v>
      </c>
      <c r="D67" s="52"/>
      <c r="E67" s="52"/>
      <c r="F67" s="52"/>
      <c r="G67" s="52"/>
      <c r="H67" s="52"/>
      <c r="I67" s="52"/>
      <c r="J67" s="5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0">
        <v>27</v>
      </c>
      <c r="B68" s="57" t="s">
        <v>81</v>
      </c>
      <c r="C68" s="12" t="s">
        <v>57</v>
      </c>
      <c r="D68" s="52"/>
      <c r="E68" s="52"/>
      <c r="F68" s="52"/>
      <c r="G68" s="52"/>
      <c r="H68" s="52"/>
      <c r="I68" s="52"/>
      <c r="J68" s="5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0">
        <v>28</v>
      </c>
      <c r="B69" s="57" t="s">
        <v>82</v>
      </c>
      <c r="C69" s="12" t="s">
        <v>57</v>
      </c>
      <c r="D69" s="52"/>
      <c r="E69" s="52"/>
      <c r="F69" s="52"/>
      <c r="G69" s="52"/>
      <c r="H69" s="52"/>
      <c r="I69" s="52"/>
      <c r="J69" s="5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0">
        <v>29</v>
      </c>
      <c r="B70" s="57" t="s">
        <v>83</v>
      </c>
      <c r="C70" s="12" t="s">
        <v>57</v>
      </c>
      <c r="D70" s="52"/>
      <c r="E70" s="52"/>
      <c r="F70" s="52"/>
      <c r="G70" s="52"/>
      <c r="H70" s="52"/>
      <c r="I70" s="52"/>
      <c r="J70" s="5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0">
        <v>30</v>
      </c>
      <c r="B71" s="57" t="s">
        <v>84</v>
      </c>
      <c r="C71" s="12" t="s">
        <v>57</v>
      </c>
      <c r="D71" s="52"/>
      <c r="E71" s="52"/>
      <c r="F71" s="52"/>
      <c r="G71" s="52"/>
      <c r="H71" s="52"/>
      <c r="I71" s="52"/>
      <c r="J71" s="5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0">
        <v>31</v>
      </c>
      <c r="B72" s="57" t="s">
        <v>85</v>
      </c>
      <c r="C72" s="12" t="s">
        <v>17</v>
      </c>
      <c r="D72" s="52"/>
      <c r="E72" s="52"/>
      <c r="F72" s="52"/>
      <c r="G72" s="52"/>
      <c r="H72" s="52"/>
      <c r="I72" s="52"/>
      <c r="J72" s="5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0">
        <v>32</v>
      </c>
      <c r="B73" s="57" t="s">
        <v>86</v>
      </c>
      <c r="C73" s="12" t="s">
        <v>87</v>
      </c>
      <c r="D73" s="52"/>
      <c r="E73" s="52"/>
      <c r="F73" s="52"/>
      <c r="G73" s="52"/>
      <c r="H73" s="52"/>
      <c r="I73" s="52"/>
      <c r="J73" s="5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0">
        <v>33</v>
      </c>
      <c r="B74" s="57" t="s">
        <v>89</v>
      </c>
      <c r="C74" s="12" t="s">
        <v>87</v>
      </c>
      <c r="D74" s="52"/>
      <c r="E74" s="52"/>
      <c r="F74" s="52"/>
      <c r="G74" s="52"/>
      <c r="H74" s="52"/>
      <c r="I74" s="52"/>
      <c r="J74" s="5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0">
        <v>35</v>
      </c>
      <c r="B75" s="60" t="s">
        <v>91</v>
      </c>
      <c r="C75" s="12" t="s">
        <v>57</v>
      </c>
      <c r="D75" s="52"/>
      <c r="E75" s="52"/>
      <c r="F75" s="52"/>
      <c r="G75" s="52"/>
      <c r="H75" s="52"/>
      <c r="I75" s="52"/>
      <c r="J75" s="5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61"/>
      <c r="B76" s="14" t="s">
        <v>92</v>
      </c>
      <c r="C76" s="12" t="s">
        <v>17</v>
      </c>
      <c r="D76" s="52"/>
      <c r="E76" s="52"/>
      <c r="F76" s="52"/>
      <c r="G76" s="52"/>
      <c r="H76" s="52"/>
      <c r="I76" s="52"/>
      <c r="J76" s="5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61"/>
      <c r="B77" s="14" t="s">
        <v>93</v>
      </c>
      <c r="C77" s="12" t="s">
        <v>17</v>
      </c>
      <c r="D77" s="52"/>
      <c r="E77" s="52"/>
      <c r="F77" s="52"/>
      <c r="G77" s="52"/>
      <c r="H77" s="52"/>
      <c r="I77" s="52"/>
      <c r="J77" s="5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61">
        <v>36</v>
      </c>
      <c r="B78" s="60" t="s">
        <v>94</v>
      </c>
      <c r="C78" s="12" t="s">
        <v>57</v>
      </c>
      <c r="D78" s="52"/>
      <c r="E78" s="52"/>
      <c r="F78" s="52"/>
      <c r="G78" s="52"/>
      <c r="H78" s="52"/>
      <c r="I78" s="52"/>
      <c r="J78" s="5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61"/>
      <c r="B79" s="14" t="s">
        <v>96</v>
      </c>
      <c r="C79" s="12" t="s">
        <v>17</v>
      </c>
      <c r="D79" s="52"/>
      <c r="E79" s="52"/>
      <c r="F79" s="52"/>
      <c r="G79" s="52"/>
      <c r="H79" s="52"/>
      <c r="I79" s="52"/>
      <c r="J79" s="5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61"/>
      <c r="B80" s="14" t="s">
        <v>97</v>
      </c>
      <c r="C80" s="12" t="s">
        <v>98</v>
      </c>
      <c r="D80" s="52"/>
      <c r="E80" s="52"/>
      <c r="F80" s="52"/>
      <c r="G80" s="52"/>
      <c r="H80" s="52"/>
      <c r="I80" s="52"/>
      <c r="J80" s="5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61">
        <v>37</v>
      </c>
      <c r="B81" s="60" t="s">
        <v>99</v>
      </c>
      <c r="C81" s="12" t="s">
        <v>57</v>
      </c>
      <c r="D81" s="52"/>
      <c r="E81" s="52"/>
      <c r="F81" s="52"/>
      <c r="G81" s="52"/>
      <c r="H81" s="52"/>
      <c r="I81" s="52"/>
      <c r="J81" s="5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61"/>
      <c r="B82" s="14" t="s">
        <v>100</v>
      </c>
      <c r="C82" s="12" t="s">
        <v>101</v>
      </c>
      <c r="D82" s="52"/>
      <c r="E82" s="52"/>
      <c r="F82" s="52"/>
      <c r="G82" s="52"/>
      <c r="H82" s="52"/>
      <c r="I82" s="52"/>
      <c r="J82" s="5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61"/>
      <c r="B83" s="14" t="s">
        <v>102</v>
      </c>
      <c r="C83" s="12" t="s">
        <v>101</v>
      </c>
      <c r="D83" s="52"/>
      <c r="E83" s="52"/>
      <c r="F83" s="52"/>
      <c r="G83" s="52"/>
      <c r="H83" s="52"/>
      <c r="I83" s="52"/>
      <c r="J83" s="5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61">
        <v>38</v>
      </c>
      <c r="B84" s="60" t="s">
        <v>103</v>
      </c>
      <c r="C84" s="12" t="s">
        <v>57</v>
      </c>
      <c r="D84" s="52"/>
      <c r="E84" s="52"/>
      <c r="F84" s="52"/>
      <c r="G84" s="52"/>
      <c r="H84" s="52"/>
      <c r="I84" s="52"/>
      <c r="J84" s="5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61"/>
      <c r="B85" s="14" t="s">
        <v>104</v>
      </c>
      <c r="C85" s="12" t="s">
        <v>17</v>
      </c>
      <c r="D85" s="52"/>
      <c r="E85" s="52"/>
      <c r="F85" s="52"/>
      <c r="G85" s="52"/>
      <c r="H85" s="52"/>
      <c r="I85" s="52"/>
      <c r="J85" s="5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61"/>
      <c r="B86" s="14" t="s">
        <v>105</v>
      </c>
      <c r="C86" s="12" t="s">
        <v>17</v>
      </c>
      <c r="D86" s="52"/>
      <c r="E86" s="52"/>
      <c r="F86" s="52"/>
      <c r="G86" s="52"/>
      <c r="H86" s="52"/>
      <c r="I86" s="52"/>
      <c r="J86" s="5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61">
        <v>39</v>
      </c>
      <c r="B87" s="60" t="s">
        <v>106</v>
      </c>
      <c r="C87" s="12" t="s">
        <v>57</v>
      </c>
      <c r="D87" s="52"/>
      <c r="E87" s="52"/>
      <c r="F87" s="52"/>
      <c r="G87" s="52"/>
      <c r="H87" s="52"/>
      <c r="I87" s="52"/>
      <c r="J87" s="5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61"/>
      <c r="B88" s="14" t="s">
        <v>107</v>
      </c>
      <c r="C88" s="12" t="s">
        <v>17</v>
      </c>
      <c r="D88" s="52"/>
      <c r="E88" s="52"/>
      <c r="F88" s="52"/>
      <c r="G88" s="52"/>
      <c r="H88" s="52"/>
      <c r="I88" s="52"/>
      <c r="J88" s="5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61"/>
      <c r="B89" s="14" t="s">
        <v>194</v>
      </c>
      <c r="C89" s="12" t="s">
        <v>17</v>
      </c>
      <c r="D89" s="52"/>
      <c r="E89" s="52"/>
      <c r="F89" s="52"/>
      <c r="G89" s="52"/>
      <c r="H89" s="52"/>
      <c r="I89" s="52"/>
      <c r="J89" s="5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61">
        <v>40</v>
      </c>
      <c r="B90" s="60" t="s">
        <v>111</v>
      </c>
      <c r="C90" s="12" t="s">
        <v>57</v>
      </c>
      <c r="D90" s="52"/>
      <c r="E90" s="52"/>
      <c r="F90" s="52"/>
      <c r="G90" s="52"/>
      <c r="H90" s="52"/>
      <c r="I90" s="52"/>
      <c r="J90" s="5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61"/>
      <c r="B91" s="14" t="s">
        <v>112</v>
      </c>
      <c r="C91" s="12" t="s">
        <v>17</v>
      </c>
      <c r="D91" s="52"/>
      <c r="E91" s="52"/>
      <c r="F91" s="52"/>
      <c r="G91" s="52"/>
      <c r="H91" s="52"/>
      <c r="I91" s="52"/>
      <c r="J91" s="5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61"/>
      <c r="B92" s="14" t="s">
        <v>195</v>
      </c>
      <c r="C92" s="12" t="s">
        <v>17</v>
      </c>
      <c r="D92" s="52"/>
      <c r="E92" s="52"/>
      <c r="F92" s="52"/>
      <c r="G92" s="52"/>
      <c r="H92" s="52"/>
      <c r="I92" s="52"/>
      <c r="J92" s="5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61">
        <v>41</v>
      </c>
      <c r="B93" s="60" t="s">
        <v>114</v>
      </c>
      <c r="C93" s="12" t="s">
        <v>57</v>
      </c>
      <c r="D93" s="52"/>
      <c r="E93" s="52"/>
      <c r="F93" s="52"/>
      <c r="G93" s="52"/>
      <c r="H93" s="52"/>
      <c r="I93" s="52"/>
      <c r="J93" s="5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61"/>
      <c r="B94" s="14" t="s">
        <v>112</v>
      </c>
      <c r="C94" s="12" t="s">
        <v>17</v>
      </c>
      <c r="D94" s="52"/>
      <c r="E94" s="52"/>
      <c r="F94" s="52"/>
      <c r="G94" s="52"/>
      <c r="H94" s="52"/>
      <c r="I94" s="52"/>
      <c r="J94" s="5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61"/>
      <c r="B95" s="14" t="s">
        <v>115</v>
      </c>
      <c r="C95" s="12" t="s">
        <v>17</v>
      </c>
      <c r="D95" s="52"/>
      <c r="E95" s="52"/>
      <c r="F95" s="52"/>
      <c r="G95" s="52"/>
      <c r="H95" s="52"/>
      <c r="I95" s="52"/>
      <c r="J95" s="5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61">
        <v>42</v>
      </c>
      <c r="B96" s="60" t="s">
        <v>116</v>
      </c>
      <c r="C96" s="12" t="s">
        <v>57</v>
      </c>
      <c r="D96" s="52"/>
      <c r="E96" s="52"/>
      <c r="F96" s="52"/>
      <c r="G96" s="52"/>
      <c r="H96" s="52"/>
      <c r="I96" s="52"/>
      <c r="J96" s="5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61"/>
      <c r="B97" s="14" t="s">
        <v>117</v>
      </c>
      <c r="C97" s="12" t="s">
        <v>17</v>
      </c>
      <c r="D97" s="52"/>
      <c r="E97" s="52"/>
      <c r="F97" s="52"/>
      <c r="G97" s="52"/>
      <c r="H97" s="52"/>
      <c r="I97" s="52"/>
      <c r="J97" s="5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61"/>
      <c r="B98" s="14" t="s">
        <v>118</v>
      </c>
      <c r="C98" s="12" t="s">
        <v>17</v>
      </c>
      <c r="D98" s="52"/>
      <c r="E98" s="52"/>
      <c r="F98" s="52"/>
      <c r="G98" s="52"/>
      <c r="H98" s="52"/>
      <c r="I98" s="52"/>
      <c r="J98" s="5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61">
        <v>43</v>
      </c>
      <c r="B99" s="60" t="s">
        <v>119</v>
      </c>
      <c r="C99" s="12" t="s">
        <v>57</v>
      </c>
      <c r="D99" s="52"/>
      <c r="E99" s="52"/>
      <c r="F99" s="52"/>
      <c r="G99" s="52"/>
      <c r="H99" s="52"/>
      <c r="I99" s="52"/>
      <c r="J99" s="5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61"/>
      <c r="B100" s="14" t="s">
        <v>120</v>
      </c>
      <c r="C100" s="12" t="s">
        <v>17</v>
      </c>
      <c r="D100" s="52"/>
      <c r="E100" s="52"/>
      <c r="F100" s="52"/>
      <c r="G100" s="52"/>
      <c r="H100" s="52"/>
      <c r="I100" s="52"/>
      <c r="J100" s="5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61"/>
      <c r="B101" s="14" t="s">
        <v>196</v>
      </c>
      <c r="C101" s="12" t="s">
        <v>17</v>
      </c>
      <c r="D101" s="52"/>
      <c r="E101" s="52"/>
      <c r="F101" s="52"/>
      <c r="G101" s="52"/>
      <c r="H101" s="52"/>
      <c r="I101" s="52"/>
      <c r="J101" s="5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61">
        <v>44</v>
      </c>
      <c r="B102" s="60" t="s">
        <v>122</v>
      </c>
      <c r="C102" s="12" t="s">
        <v>57</v>
      </c>
      <c r="D102" s="52"/>
      <c r="E102" s="52"/>
      <c r="F102" s="52"/>
      <c r="G102" s="52"/>
      <c r="H102" s="52"/>
      <c r="I102" s="52"/>
      <c r="J102" s="5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61"/>
      <c r="B103" s="14" t="s">
        <v>123</v>
      </c>
      <c r="C103" s="12" t="s">
        <v>101</v>
      </c>
      <c r="D103" s="52"/>
      <c r="E103" s="52"/>
      <c r="F103" s="52"/>
      <c r="G103" s="52"/>
      <c r="H103" s="52"/>
      <c r="I103" s="52"/>
      <c r="J103" s="5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61"/>
      <c r="B104" s="14" t="s">
        <v>124</v>
      </c>
      <c r="C104" s="12" t="s">
        <v>101</v>
      </c>
      <c r="D104" s="52"/>
      <c r="E104" s="52"/>
      <c r="F104" s="52"/>
      <c r="G104" s="52"/>
      <c r="H104" s="52"/>
      <c r="I104" s="52"/>
      <c r="J104" s="5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61">
        <v>45</v>
      </c>
      <c r="B105" s="60" t="s">
        <v>125</v>
      </c>
      <c r="C105" s="12" t="s">
        <v>57</v>
      </c>
      <c r="D105" s="52"/>
      <c r="E105" s="52"/>
      <c r="F105" s="52"/>
      <c r="G105" s="52"/>
      <c r="H105" s="52"/>
      <c r="I105" s="52"/>
      <c r="J105" s="5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61"/>
      <c r="B106" s="14" t="s">
        <v>126</v>
      </c>
      <c r="C106" s="12" t="s">
        <v>127</v>
      </c>
      <c r="D106" s="52"/>
      <c r="E106" s="52"/>
      <c r="F106" s="52"/>
      <c r="G106" s="52"/>
      <c r="H106" s="52"/>
      <c r="I106" s="52"/>
      <c r="J106" s="5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61"/>
      <c r="B107" s="14" t="s">
        <v>128</v>
      </c>
      <c r="C107" s="12" t="s">
        <v>127</v>
      </c>
      <c r="D107" s="52"/>
      <c r="E107" s="52"/>
      <c r="F107" s="52"/>
      <c r="G107" s="52"/>
      <c r="H107" s="52"/>
      <c r="I107" s="52"/>
      <c r="J107" s="5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61">
        <v>46</v>
      </c>
      <c r="B108" s="60" t="s">
        <v>129</v>
      </c>
      <c r="C108" s="12" t="s">
        <v>57</v>
      </c>
      <c r="D108" s="52"/>
      <c r="E108" s="52"/>
      <c r="F108" s="52"/>
      <c r="G108" s="52"/>
      <c r="H108" s="52"/>
      <c r="I108" s="52"/>
      <c r="J108" s="5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92"/>
      <c r="B109" s="14" t="s">
        <v>130</v>
      </c>
      <c r="C109" s="12" t="s">
        <v>101</v>
      </c>
      <c r="D109" s="52"/>
      <c r="E109" s="52"/>
      <c r="F109" s="52"/>
      <c r="G109" s="52"/>
      <c r="H109" s="52"/>
      <c r="I109" s="52"/>
      <c r="J109" s="5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61"/>
      <c r="B110" s="14" t="s">
        <v>131</v>
      </c>
      <c r="C110" s="12" t="s">
        <v>101</v>
      </c>
      <c r="D110" s="52"/>
      <c r="E110" s="52"/>
      <c r="F110" s="52"/>
      <c r="G110" s="52"/>
      <c r="H110" s="52"/>
      <c r="I110" s="52"/>
      <c r="J110" s="5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61">
        <v>47</v>
      </c>
      <c r="B111" s="60" t="s">
        <v>132</v>
      </c>
      <c r="C111" s="12" t="s">
        <v>57</v>
      </c>
      <c r="D111" s="52"/>
      <c r="E111" s="52"/>
      <c r="F111" s="52"/>
      <c r="G111" s="52"/>
      <c r="H111" s="52"/>
      <c r="I111" s="52"/>
      <c r="J111" s="5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61"/>
      <c r="B112" s="14" t="s">
        <v>133</v>
      </c>
      <c r="C112" s="12" t="s">
        <v>17</v>
      </c>
      <c r="D112" s="52"/>
      <c r="E112" s="52"/>
      <c r="F112" s="52"/>
      <c r="G112" s="52"/>
      <c r="H112" s="52"/>
      <c r="I112" s="52"/>
      <c r="J112" s="5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61"/>
      <c r="B113" s="14" t="s">
        <v>134</v>
      </c>
      <c r="C113" s="12" t="s">
        <v>101</v>
      </c>
      <c r="D113" s="52"/>
      <c r="E113" s="52"/>
      <c r="F113" s="52"/>
      <c r="G113" s="52"/>
      <c r="H113" s="52"/>
      <c r="I113" s="52"/>
      <c r="J113" s="5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61">
        <v>48</v>
      </c>
      <c r="B114" s="60" t="s">
        <v>135</v>
      </c>
      <c r="C114" s="12" t="s">
        <v>57</v>
      </c>
      <c r="D114" s="52"/>
      <c r="E114" s="52"/>
      <c r="F114" s="52"/>
      <c r="G114" s="52"/>
      <c r="H114" s="52"/>
      <c r="I114" s="52"/>
      <c r="J114" s="5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92"/>
      <c r="B115" s="14" t="s">
        <v>136</v>
      </c>
      <c r="C115" s="12" t="s">
        <v>98</v>
      </c>
      <c r="D115" s="52"/>
      <c r="E115" s="52"/>
      <c r="F115" s="52"/>
      <c r="G115" s="52"/>
      <c r="H115" s="52"/>
      <c r="I115" s="52"/>
      <c r="J115" s="5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61"/>
      <c r="B116" s="14" t="s">
        <v>137</v>
      </c>
      <c r="C116" s="12" t="s">
        <v>98</v>
      </c>
      <c r="D116" s="52"/>
      <c r="E116" s="52"/>
      <c r="F116" s="52"/>
      <c r="G116" s="52"/>
      <c r="H116" s="52"/>
      <c r="I116" s="52"/>
      <c r="J116" s="5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61">
        <v>49</v>
      </c>
      <c r="B117" s="60" t="s">
        <v>138</v>
      </c>
      <c r="C117" s="12" t="s">
        <v>57</v>
      </c>
      <c r="D117" s="52"/>
      <c r="E117" s="52"/>
      <c r="F117" s="52"/>
      <c r="G117" s="52"/>
      <c r="H117" s="52"/>
      <c r="I117" s="52"/>
      <c r="J117" s="5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61"/>
      <c r="B118" s="14" t="s">
        <v>139</v>
      </c>
      <c r="C118" s="12" t="s">
        <v>98</v>
      </c>
      <c r="D118" s="52"/>
      <c r="E118" s="52"/>
      <c r="F118" s="52"/>
      <c r="G118" s="52"/>
      <c r="H118" s="52"/>
      <c r="I118" s="52"/>
      <c r="J118" s="5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61"/>
      <c r="B119" s="14" t="s">
        <v>140</v>
      </c>
      <c r="C119" s="12" t="s">
        <v>98</v>
      </c>
      <c r="D119" s="52"/>
      <c r="E119" s="52"/>
      <c r="F119" s="52"/>
      <c r="G119" s="52"/>
      <c r="H119" s="52"/>
      <c r="I119" s="52"/>
      <c r="J119" s="5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0">
        <v>50</v>
      </c>
      <c r="B120" s="52" t="s">
        <v>141</v>
      </c>
      <c r="C120" s="12"/>
      <c r="D120" s="52"/>
      <c r="E120" s="52"/>
      <c r="F120" s="52"/>
      <c r="G120" s="52"/>
      <c r="H120" s="52"/>
      <c r="I120" s="52"/>
      <c r="J120" s="5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0"/>
      <c r="B121" s="11" t="s">
        <v>142</v>
      </c>
      <c r="C121" s="12" t="s">
        <v>17</v>
      </c>
      <c r="D121" s="52"/>
      <c r="E121" s="52"/>
      <c r="F121" s="52"/>
      <c r="G121" s="52"/>
      <c r="H121" s="52"/>
      <c r="I121" s="52"/>
      <c r="J121" s="5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0"/>
      <c r="B122" s="11" t="s">
        <v>143</v>
      </c>
      <c r="C122" s="12" t="s">
        <v>17</v>
      </c>
      <c r="D122" s="52"/>
      <c r="E122" s="52"/>
      <c r="F122" s="52"/>
      <c r="G122" s="52"/>
      <c r="H122" s="52"/>
      <c r="I122" s="52"/>
      <c r="J122" s="5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0"/>
      <c r="B123" s="11" t="s">
        <v>144</v>
      </c>
      <c r="C123" s="12" t="s">
        <v>17</v>
      </c>
      <c r="D123" s="52"/>
      <c r="E123" s="52"/>
      <c r="F123" s="52"/>
      <c r="G123" s="52"/>
      <c r="H123" s="52"/>
      <c r="I123" s="52"/>
      <c r="J123" s="5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0"/>
      <c r="B124" s="11" t="s">
        <v>145</v>
      </c>
      <c r="C124" s="12" t="s">
        <v>17</v>
      </c>
      <c r="D124" s="52"/>
      <c r="E124" s="52"/>
      <c r="F124" s="52"/>
      <c r="G124" s="52"/>
      <c r="H124" s="52"/>
      <c r="I124" s="52"/>
      <c r="J124" s="5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0"/>
      <c r="B125" s="11" t="s">
        <v>146</v>
      </c>
      <c r="C125" s="12" t="s">
        <v>17</v>
      </c>
      <c r="D125" s="52"/>
      <c r="E125" s="52"/>
      <c r="F125" s="52"/>
      <c r="G125" s="52"/>
      <c r="H125" s="52"/>
      <c r="I125" s="52"/>
      <c r="J125" s="5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0"/>
      <c r="B126" s="11" t="s">
        <v>147</v>
      </c>
      <c r="C126" s="12" t="s">
        <v>17</v>
      </c>
      <c r="D126" s="52"/>
      <c r="E126" s="52"/>
      <c r="F126" s="52"/>
      <c r="G126" s="52"/>
      <c r="H126" s="52"/>
      <c r="I126" s="52"/>
      <c r="J126" s="5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0"/>
      <c r="B127" s="11" t="s">
        <v>148</v>
      </c>
      <c r="C127" s="12" t="s">
        <v>17</v>
      </c>
      <c r="D127" s="52"/>
      <c r="E127" s="52"/>
      <c r="F127" s="52"/>
      <c r="G127" s="52"/>
      <c r="H127" s="52"/>
      <c r="I127" s="52"/>
      <c r="J127" s="5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0">
        <v>51</v>
      </c>
      <c r="B128" s="52" t="s">
        <v>149</v>
      </c>
      <c r="C128" s="12"/>
      <c r="D128" s="52"/>
      <c r="E128" s="52"/>
      <c r="F128" s="52"/>
      <c r="G128" s="52"/>
      <c r="H128" s="52"/>
      <c r="I128" s="52"/>
      <c r="J128" s="5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0"/>
      <c r="B129" s="11" t="s">
        <v>150</v>
      </c>
      <c r="C129" s="12" t="s">
        <v>46</v>
      </c>
      <c r="D129" s="52"/>
      <c r="E129" s="52"/>
      <c r="F129" s="52"/>
      <c r="G129" s="52"/>
      <c r="H129" s="52"/>
      <c r="I129" s="52"/>
      <c r="J129" s="5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0"/>
      <c r="B130" s="11" t="s">
        <v>151</v>
      </c>
      <c r="C130" s="12" t="s">
        <v>46</v>
      </c>
      <c r="D130" s="52"/>
      <c r="E130" s="52"/>
      <c r="F130" s="52"/>
      <c r="G130" s="52"/>
      <c r="H130" s="52"/>
      <c r="I130" s="52"/>
      <c r="J130" s="5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0">
        <v>52</v>
      </c>
      <c r="B131" s="52" t="s">
        <v>152</v>
      </c>
      <c r="C131" s="12"/>
      <c r="D131" s="52"/>
      <c r="E131" s="52"/>
      <c r="F131" s="52"/>
      <c r="G131" s="52"/>
      <c r="H131" s="52"/>
      <c r="I131" s="52"/>
      <c r="J131" s="5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0"/>
      <c r="B132" s="11" t="s">
        <v>153</v>
      </c>
      <c r="C132" s="12" t="s">
        <v>46</v>
      </c>
      <c r="D132" s="52"/>
      <c r="E132" s="52"/>
      <c r="F132" s="52"/>
      <c r="G132" s="52"/>
      <c r="H132" s="52"/>
      <c r="I132" s="52"/>
      <c r="J132" s="5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0"/>
      <c r="B133" s="11" t="s">
        <v>154</v>
      </c>
      <c r="C133" s="12" t="s">
        <v>46</v>
      </c>
      <c r="D133" s="52"/>
      <c r="E133" s="52"/>
      <c r="F133" s="52"/>
      <c r="G133" s="52"/>
      <c r="H133" s="52"/>
      <c r="I133" s="52"/>
      <c r="J133" s="5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0">
        <v>53</v>
      </c>
      <c r="B134" s="52" t="s">
        <v>155</v>
      </c>
      <c r="C134" s="12"/>
      <c r="D134" s="52"/>
      <c r="E134" s="52"/>
      <c r="F134" s="52"/>
      <c r="G134" s="52"/>
      <c r="H134" s="52"/>
      <c r="I134" s="52"/>
      <c r="J134" s="5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0"/>
      <c r="B135" s="11" t="s">
        <v>156</v>
      </c>
      <c r="C135" s="12" t="s">
        <v>46</v>
      </c>
      <c r="D135" s="52"/>
      <c r="E135" s="52"/>
      <c r="F135" s="52"/>
      <c r="G135" s="52"/>
      <c r="H135" s="52"/>
      <c r="I135" s="52"/>
      <c r="J135" s="5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0"/>
      <c r="B136" s="11" t="s">
        <v>158</v>
      </c>
      <c r="C136" s="12" t="s">
        <v>46</v>
      </c>
      <c r="D136" s="52"/>
      <c r="E136" s="52"/>
      <c r="F136" s="52"/>
      <c r="G136" s="52"/>
      <c r="H136" s="52"/>
      <c r="I136" s="52"/>
      <c r="J136" s="5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0">
        <v>54</v>
      </c>
      <c r="B137" s="52" t="s">
        <v>159</v>
      </c>
      <c r="C137" s="12" t="s">
        <v>160</v>
      </c>
      <c r="D137" s="52"/>
      <c r="E137" s="52"/>
      <c r="F137" s="52"/>
      <c r="G137" s="52"/>
      <c r="H137" s="52"/>
      <c r="I137" s="52"/>
      <c r="J137" s="5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0">
        <v>55</v>
      </c>
      <c r="B138" s="57" t="s">
        <v>161</v>
      </c>
      <c r="C138" s="12" t="s">
        <v>46</v>
      </c>
      <c r="D138" s="52"/>
      <c r="E138" s="52"/>
      <c r="F138" s="52"/>
      <c r="G138" s="52"/>
      <c r="H138" s="52"/>
      <c r="I138" s="52"/>
      <c r="J138" s="5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0">
        <v>77</v>
      </c>
      <c r="B139" s="57" t="s">
        <v>183</v>
      </c>
      <c r="C139" s="12" t="s">
        <v>57</v>
      </c>
      <c r="D139" s="52"/>
      <c r="E139" s="52"/>
      <c r="F139" s="52"/>
      <c r="G139" s="52"/>
      <c r="H139" s="52"/>
      <c r="I139" s="52"/>
      <c r="J139" s="5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0">
        <v>78</v>
      </c>
      <c r="B140" s="57" t="s">
        <v>184</v>
      </c>
      <c r="C140" s="12" t="s">
        <v>57</v>
      </c>
      <c r="D140" s="52"/>
      <c r="E140" s="52"/>
      <c r="F140" s="52"/>
      <c r="G140" s="52"/>
      <c r="H140" s="52"/>
      <c r="I140" s="52"/>
      <c r="J140" s="5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0">
        <v>79</v>
      </c>
      <c r="B141" s="52" t="s">
        <v>185</v>
      </c>
      <c r="C141" s="12" t="s">
        <v>57</v>
      </c>
      <c r="D141" s="52"/>
      <c r="E141" s="52"/>
      <c r="F141" s="52"/>
      <c r="G141" s="52"/>
      <c r="H141" s="52"/>
      <c r="I141" s="52"/>
      <c r="J141" s="5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0">
        <v>80</v>
      </c>
      <c r="B142" s="52" t="s">
        <v>186</v>
      </c>
      <c r="C142" s="12" t="s">
        <v>187</v>
      </c>
      <c r="D142" s="52"/>
      <c r="E142" s="52"/>
      <c r="F142" s="52"/>
      <c r="G142" s="52"/>
      <c r="H142" s="52"/>
      <c r="I142" s="52"/>
      <c r="J142" s="5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0">
        <v>81</v>
      </c>
      <c r="B143" s="52" t="s">
        <v>188</v>
      </c>
      <c r="C143" s="12" t="s">
        <v>160</v>
      </c>
      <c r="D143" s="52"/>
      <c r="E143" s="52"/>
      <c r="F143" s="52"/>
      <c r="G143" s="52"/>
      <c r="H143" s="52"/>
      <c r="I143" s="52"/>
      <c r="J143" s="5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0">
        <v>82</v>
      </c>
      <c r="B144" s="52" t="s">
        <v>189</v>
      </c>
      <c r="C144" s="12"/>
      <c r="D144" s="52"/>
      <c r="E144" s="52"/>
      <c r="F144" s="52"/>
      <c r="G144" s="52"/>
      <c r="H144" s="52"/>
      <c r="I144" s="52"/>
      <c r="J144" s="5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2"/>
      <c r="B145" s="1"/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23"/>
      <c r="T145" s="123"/>
      <c r="U145" s="123"/>
      <c r="V145" s="123"/>
      <c r="W145" s="123"/>
      <c r="X145" s="123"/>
      <c r="Y145" s="123"/>
      <c r="Z145" s="123"/>
    </row>
    <row r="146" spans="1:26" ht="15.75" customHeight="1" x14ac:dyDescent="0.35">
      <c r="A146" s="2"/>
      <c r="B146" s="1"/>
      <c r="C146" s="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23"/>
      <c r="T146" s="123"/>
      <c r="U146" s="123"/>
      <c r="V146" s="123"/>
      <c r="W146" s="123"/>
      <c r="X146" s="123"/>
      <c r="Y146" s="123"/>
      <c r="Z146" s="123"/>
    </row>
    <row r="147" spans="1:26" ht="15.75" customHeight="1" x14ac:dyDescent="0.35">
      <c r="A147" s="2"/>
      <c r="B147" s="1"/>
      <c r="C147" s="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23"/>
      <c r="T147" s="123"/>
      <c r="U147" s="123"/>
      <c r="V147" s="123"/>
      <c r="W147" s="123"/>
      <c r="X147" s="123"/>
      <c r="Y147" s="123"/>
      <c r="Z147" s="123"/>
    </row>
    <row r="148" spans="1:26" ht="15.75" customHeight="1" x14ac:dyDescent="0.35">
      <c r="A148" s="2"/>
      <c r="B148" s="1"/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23"/>
      <c r="T148" s="123"/>
      <c r="U148" s="123"/>
      <c r="V148" s="123"/>
      <c r="W148" s="123"/>
      <c r="X148" s="123"/>
      <c r="Y148" s="123"/>
      <c r="Z148" s="123"/>
    </row>
    <row r="149" spans="1:26" ht="15.75" customHeight="1" x14ac:dyDescent="0.35">
      <c r="A149" s="2"/>
      <c r="B149" s="1"/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23"/>
      <c r="T149" s="123"/>
      <c r="U149" s="123"/>
      <c r="V149" s="123"/>
      <c r="W149" s="123"/>
      <c r="X149" s="123"/>
      <c r="Y149" s="123"/>
      <c r="Z149" s="123"/>
    </row>
    <row r="150" spans="1:26" ht="15.75" customHeight="1" x14ac:dyDescent="0.35">
      <c r="A150" s="2"/>
      <c r="B150" s="1"/>
      <c r="C150" s="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23"/>
      <c r="T150" s="123"/>
      <c r="U150" s="123"/>
      <c r="V150" s="123"/>
      <c r="W150" s="123"/>
      <c r="X150" s="123"/>
      <c r="Y150" s="123"/>
      <c r="Z150" s="123"/>
    </row>
    <row r="151" spans="1:26" ht="15.75" customHeight="1" x14ac:dyDescent="0.35">
      <c r="A151" s="2"/>
      <c r="B151" s="1"/>
      <c r="C151" s="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23"/>
      <c r="T151" s="123"/>
      <c r="U151" s="123"/>
      <c r="V151" s="123"/>
      <c r="W151" s="123"/>
      <c r="X151" s="123"/>
      <c r="Y151" s="123"/>
      <c r="Z151" s="123"/>
    </row>
    <row r="152" spans="1:26" ht="15.75" customHeight="1" x14ac:dyDescent="0.35">
      <c r="A152" s="2"/>
      <c r="B152" s="1"/>
      <c r="C152" s="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23"/>
      <c r="T152" s="123"/>
      <c r="U152" s="123"/>
      <c r="V152" s="123"/>
      <c r="W152" s="123"/>
      <c r="X152" s="123"/>
      <c r="Y152" s="123"/>
      <c r="Z152" s="123"/>
    </row>
    <row r="153" spans="1:26" ht="15.75" customHeight="1" x14ac:dyDescent="0.35">
      <c r="A153" s="2"/>
      <c r="B153" s="1"/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23"/>
      <c r="T153" s="123"/>
      <c r="U153" s="123"/>
      <c r="V153" s="123"/>
      <c r="W153" s="123"/>
      <c r="X153" s="123"/>
      <c r="Y153" s="123"/>
      <c r="Z153" s="123"/>
    </row>
    <row r="154" spans="1:26" ht="15.75" customHeight="1" x14ac:dyDescent="0.35">
      <c r="A154" s="2"/>
      <c r="B154" s="1"/>
      <c r="C154" s="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23"/>
      <c r="T154" s="123"/>
      <c r="U154" s="123"/>
      <c r="V154" s="123"/>
      <c r="W154" s="123"/>
      <c r="X154" s="123"/>
      <c r="Y154" s="123"/>
      <c r="Z154" s="123"/>
    </row>
    <row r="155" spans="1:26" ht="15.75" customHeight="1" x14ac:dyDescent="0.35">
      <c r="A155" s="2"/>
      <c r="B155" s="1"/>
      <c r="C155" s="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23"/>
      <c r="T155" s="123"/>
      <c r="U155" s="123"/>
      <c r="V155" s="123"/>
      <c r="W155" s="123"/>
      <c r="X155" s="123"/>
      <c r="Y155" s="123"/>
      <c r="Z155" s="123"/>
    </row>
    <row r="156" spans="1:26" ht="15.75" customHeight="1" x14ac:dyDescent="0.35">
      <c r="A156" s="2"/>
      <c r="B156" s="1"/>
      <c r="C156" s="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23"/>
      <c r="T156" s="123"/>
      <c r="U156" s="123"/>
      <c r="V156" s="123"/>
      <c r="W156" s="123"/>
      <c r="X156" s="123"/>
      <c r="Y156" s="123"/>
      <c r="Z156" s="123"/>
    </row>
    <row r="157" spans="1:26" ht="15.75" customHeight="1" x14ac:dyDescent="0.35">
      <c r="A157" s="2"/>
      <c r="B157" s="1"/>
      <c r="C157" s="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23"/>
      <c r="T157" s="123"/>
      <c r="U157" s="123"/>
      <c r="V157" s="123"/>
      <c r="W157" s="123"/>
      <c r="X157" s="123"/>
      <c r="Y157" s="123"/>
      <c r="Z157" s="123"/>
    </row>
    <row r="158" spans="1:26" ht="15.75" customHeight="1" x14ac:dyDescent="0.35">
      <c r="A158" s="2"/>
      <c r="B158" s="1"/>
      <c r="C158" s="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23"/>
      <c r="T158" s="123"/>
      <c r="U158" s="123"/>
      <c r="V158" s="123"/>
      <c r="W158" s="123"/>
      <c r="X158" s="123"/>
      <c r="Y158" s="123"/>
      <c r="Z158" s="123"/>
    </row>
    <row r="159" spans="1:26" ht="15.75" customHeight="1" x14ac:dyDescent="0.35">
      <c r="A159" s="2"/>
      <c r="B159" s="1"/>
      <c r="C159" s="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23"/>
      <c r="T159" s="123"/>
      <c r="U159" s="123"/>
      <c r="V159" s="123"/>
      <c r="W159" s="123"/>
      <c r="X159" s="123"/>
      <c r="Y159" s="123"/>
      <c r="Z159" s="123"/>
    </row>
    <row r="160" spans="1:26" ht="15.75" customHeight="1" x14ac:dyDescent="0.35">
      <c r="A160" s="2"/>
      <c r="B160" s="1"/>
      <c r="C160" s="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23"/>
      <c r="T160" s="123"/>
      <c r="U160" s="123"/>
      <c r="V160" s="123"/>
      <c r="W160" s="123"/>
      <c r="X160" s="123"/>
      <c r="Y160" s="123"/>
      <c r="Z160" s="123"/>
    </row>
    <row r="161" spans="1:26" ht="15.75" customHeight="1" x14ac:dyDescent="0.35">
      <c r="A161" s="2"/>
      <c r="B161" s="1"/>
      <c r="C161" s="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23"/>
      <c r="T161" s="123"/>
      <c r="U161" s="123"/>
      <c r="V161" s="123"/>
      <c r="W161" s="123"/>
      <c r="X161" s="123"/>
      <c r="Y161" s="123"/>
      <c r="Z161" s="123"/>
    </row>
    <row r="162" spans="1:26" ht="15.75" customHeight="1" x14ac:dyDescent="0.35">
      <c r="A162" s="2"/>
      <c r="B162" s="1"/>
      <c r="C162" s="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23"/>
      <c r="T162" s="123"/>
      <c r="U162" s="123"/>
      <c r="V162" s="123"/>
      <c r="W162" s="123"/>
      <c r="X162" s="123"/>
      <c r="Y162" s="123"/>
      <c r="Z162" s="123"/>
    </row>
    <row r="163" spans="1:26" ht="15.75" customHeight="1" x14ac:dyDescent="0.35">
      <c r="A163" s="2"/>
      <c r="B163" s="1"/>
      <c r="C163" s="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23"/>
      <c r="T163" s="123"/>
      <c r="U163" s="123"/>
      <c r="V163" s="123"/>
      <c r="W163" s="123"/>
      <c r="X163" s="123"/>
      <c r="Y163" s="123"/>
      <c r="Z163" s="123"/>
    </row>
    <row r="164" spans="1:26" ht="15.75" customHeight="1" x14ac:dyDescent="0.35">
      <c r="A164" s="2"/>
      <c r="B164" s="1"/>
      <c r="C164" s="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23"/>
      <c r="T164" s="123"/>
      <c r="U164" s="123"/>
      <c r="V164" s="123"/>
      <c r="W164" s="123"/>
      <c r="X164" s="123"/>
      <c r="Y164" s="123"/>
      <c r="Z164" s="123"/>
    </row>
    <row r="165" spans="1:26" ht="15.75" customHeight="1" x14ac:dyDescent="0.35">
      <c r="A165" s="2"/>
      <c r="B165" s="1"/>
      <c r="C165" s="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23"/>
      <c r="T165" s="123"/>
      <c r="U165" s="123"/>
      <c r="V165" s="123"/>
      <c r="W165" s="123"/>
      <c r="X165" s="123"/>
      <c r="Y165" s="123"/>
      <c r="Z165" s="123"/>
    </row>
    <row r="166" spans="1:26" ht="15.75" customHeight="1" x14ac:dyDescent="0.35">
      <c r="A166" s="2"/>
      <c r="B166" s="1"/>
      <c r="C166" s="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23"/>
      <c r="T166" s="123"/>
      <c r="U166" s="123"/>
      <c r="V166" s="123"/>
      <c r="W166" s="123"/>
      <c r="X166" s="123"/>
      <c r="Y166" s="123"/>
      <c r="Z166" s="123"/>
    </row>
    <row r="167" spans="1:26" ht="15.75" customHeight="1" x14ac:dyDescent="0.35">
      <c r="A167" s="2"/>
      <c r="B167" s="1"/>
      <c r="C167" s="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23"/>
      <c r="T167" s="123"/>
      <c r="U167" s="123"/>
      <c r="V167" s="123"/>
      <c r="W167" s="123"/>
      <c r="X167" s="123"/>
      <c r="Y167" s="123"/>
      <c r="Z167" s="123"/>
    </row>
    <row r="168" spans="1:26" ht="15.75" customHeight="1" x14ac:dyDescent="0.35">
      <c r="A168" s="2"/>
      <c r="B168" s="1"/>
      <c r="C168" s="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23"/>
      <c r="T168" s="123"/>
      <c r="U168" s="123"/>
      <c r="V168" s="123"/>
      <c r="W168" s="123"/>
      <c r="X168" s="123"/>
      <c r="Y168" s="123"/>
      <c r="Z168" s="123"/>
    </row>
    <row r="169" spans="1:26" ht="15.75" customHeight="1" x14ac:dyDescent="0.35">
      <c r="A169" s="2"/>
      <c r="B169" s="1"/>
      <c r="C169" s="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23"/>
      <c r="T169" s="123"/>
      <c r="U169" s="123"/>
      <c r="V169" s="123"/>
      <c r="W169" s="123"/>
      <c r="X169" s="123"/>
      <c r="Y169" s="123"/>
      <c r="Z169" s="123"/>
    </row>
    <row r="170" spans="1:26" ht="15.75" customHeight="1" x14ac:dyDescent="0.35">
      <c r="A170" s="2"/>
      <c r="B170" s="1"/>
      <c r="C170" s="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23"/>
      <c r="T170" s="123"/>
      <c r="U170" s="123"/>
      <c r="V170" s="123"/>
      <c r="W170" s="123"/>
      <c r="X170" s="123"/>
      <c r="Y170" s="123"/>
      <c r="Z170" s="123"/>
    </row>
    <row r="171" spans="1:26" ht="15.75" customHeight="1" x14ac:dyDescent="0.35">
      <c r="A171" s="2"/>
      <c r="B171" s="1"/>
      <c r="C171" s="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23"/>
      <c r="T171" s="123"/>
      <c r="U171" s="123"/>
      <c r="V171" s="123"/>
      <c r="W171" s="123"/>
      <c r="X171" s="123"/>
      <c r="Y171" s="123"/>
      <c r="Z171" s="123"/>
    </row>
    <row r="172" spans="1:26" ht="15.75" customHeight="1" x14ac:dyDescent="0.35">
      <c r="A172" s="2"/>
      <c r="B172" s="1"/>
      <c r="C172" s="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23"/>
      <c r="T172" s="123"/>
      <c r="U172" s="123"/>
      <c r="V172" s="123"/>
      <c r="W172" s="123"/>
      <c r="X172" s="123"/>
      <c r="Y172" s="123"/>
      <c r="Z172" s="123"/>
    </row>
    <row r="173" spans="1:26" ht="15.75" customHeight="1" x14ac:dyDescent="0.35">
      <c r="A173" s="2"/>
      <c r="B173" s="1"/>
      <c r="C173" s="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23"/>
      <c r="T173" s="123"/>
      <c r="U173" s="123"/>
      <c r="V173" s="123"/>
      <c r="W173" s="123"/>
      <c r="X173" s="123"/>
      <c r="Y173" s="123"/>
      <c r="Z173" s="123"/>
    </row>
    <row r="174" spans="1:26" ht="15.75" customHeight="1" x14ac:dyDescent="0.35">
      <c r="A174" s="2"/>
      <c r="B174" s="1"/>
      <c r="C174" s="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23"/>
      <c r="T174" s="123"/>
      <c r="U174" s="123"/>
      <c r="V174" s="123"/>
      <c r="W174" s="123"/>
      <c r="X174" s="123"/>
      <c r="Y174" s="123"/>
      <c r="Z174" s="123"/>
    </row>
    <row r="175" spans="1:26" ht="15.75" customHeight="1" x14ac:dyDescent="0.35">
      <c r="A175" s="2"/>
      <c r="B175" s="1"/>
      <c r="C175" s="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23"/>
      <c r="T175" s="123"/>
      <c r="U175" s="123"/>
      <c r="V175" s="123"/>
      <c r="W175" s="123"/>
      <c r="X175" s="123"/>
      <c r="Y175" s="123"/>
      <c r="Z175" s="123"/>
    </row>
    <row r="176" spans="1:26" ht="15.75" customHeight="1" x14ac:dyDescent="0.35">
      <c r="A176" s="2"/>
      <c r="B176" s="1"/>
      <c r="C176" s="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23"/>
      <c r="T176" s="123"/>
      <c r="U176" s="123"/>
      <c r="V176" s="123"/>
      <c r="W176" s="123"/>
      <c r="X176" s="123"/>
      <c r="Y176" s="123"/>
      <c r="Z176" s="123"/>
    </row>
    <row r="177" spans="1:26" ht="15.75" customHeight="1" x14ac:dyDescent="0.35">
      <c r="A177" s="2"/>
      <c r="B177" s="1"/>
      <c r="C177" s="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23"/>
      <c r="T177" s="123"/>
      <c r="U177" s="123"/>
      <c r="V177" s="123"/>
      <c r="W177" s="123"/>
      <c r="X177" s="123"/>
      <c r="Y177" s="123"/>
      <c r="Z177" s="123"/>
    </row>
    <row r="178" spans="1:26" ht="15.75" customHeight="1" x14ac:dyDescent="0.35">
      <c r="A178" s="2"/>
      <c r="B178" s="1"/>
      <c r="C178" s="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23"/>
      <c r="T178" s="123"/>
      <c r="U178" s="123"/>
      <c r="V178" s="123"/>
      <c r="W178" s="123"/>
      <c r="X178" s="123"/>
      <c r="Y178" s="123"/>
      <c r="Z178" s="123"/>
    </row>
    <row r="179" spans="1:26" ht="15.75" customHeight="1" x14ac:dyDescent="0.35">
      <c r="A179" s="2"/>
      <c r="B179" s="1"/>
      <c r="C179" s="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23"/>
      <c r="T179" s="123"/>
      <c r="U179" s="123"/>
      <c r="V179" s="123"/>
      <c r="W179" s="123"/>
      <c r="X179" s="123"/>
      <c r="Y179" s="123"/>
      <c r="Z179" s="123"/>
    </row>
    <row r="180" spans="1:26" ht="15.75" customHeight="1" x14ac:dyDescent="0.35">
      <c r="A180" s="2"/>
      <c r="B180" s="1"/>
      <c r="C180" s="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23"/>
      <c r="T180" s="123"/>
      <c r="U180" s="123"/>
      <c r="V180" s="123"/>
      <c r="W180" s="123"/>
      <c r="X180" s="123"/>
      <c r="Y180" s="123"/>
      <c r="Z180" s="123"/>
    </row>
    <row r="181" spans="1:26" ht="15.75" customHeight="1" x14ac:dyDescent="0.35">
      <c r="A181" s="2"/>
      <c r="B181" s="1"/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23"/>
      <c r="T181" s="123"/>
      <c r="U181" s="123"/>
      <c r="V181" s="123"/>
      <c r="W181" s="123"/>
      <c r="X181" s="123"/>
      <c r="Y181" s="123"/>
      <c r="Z181" s="123"/>
    </row>
    <row r="182" spans="1:26" ht="15.75" customHeight="1" x14ac:dyDescent="0.35">
      <c r="A182" s="2"/>
      <c r="B182" s="1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23"/>
      <c r="T182" s="123"/>
      <c r="U182" s="123"/>
      <c r="V182" s="123"/>
      <c r="W182" s="123"/>
      <c r="X182" s="123"/>
      <c r="Y182" s="123"/>
      <c r="Z182" s="123"/>
    </row>
    <row r="183" spans="1:26" ht="15.75" customHeight="1" x14ac:dyDescent="0.35">
      <c r="A183" s="2"/>
      <c r="B183" s="1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23"/>
      <c r="T183" s="123"/>
      <c r="U183" s="123"/>
      <c r="V183" s="123"/>
      <c r="W183" s="123"/>
      <c r="X183" s="123"/>
      <c r="Y183" s="123"/>
      <c r="Z183" s="123"/>
    </row>
    <row r="184" spans="1:26" ht="15.75" customHeight="1" x14ac:dyDescent="0.35">
      <c r="A184" s="2"/>
      <c r="B184" s="1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23"/>
      <c r="T184" s="123"/>
      <c r="U184" s="123"/>
      <c r="V184" s="123"/>
      <c r="W184" s="123"/>
      <c r="X184" s="123"/>
      <c r="Y184" s="123"/>
      <c r="Z184" s="123"/>
    </row>
    <row r="185" spans="1:26" ht="15.75" customHeight="1" x14ac:dyDescent="0.35">
      <c r="A185" s="2"/>
      <c r="B185" s="1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23"/>
      <c r="T185" s="123"/>
      <c r="U185" s="123"/>
      <c r="V185" s="123"/>
      <c r="W185" s="123"/>
      <c r="X185" s="123"/>
      <c r="Y185" s="123"/>
      <c r="Z185" s="123"/>
    </row>
    <row r="186" spans="1:26" ht="15.75" customHeight="1" x14ac:dyDescent="0.35">
      <c r="A186" s="2"/>
      <c r="B186" s="1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23"/>
      <c r="T186" s="123"/>
      <c r="U186" s="123"/>
      <c r="V186" s="123"/>
      <c r="W186" s="123"/>
      <c r="X186" s="123"/>
      <c r="Y186" s="123"/>
      <c r="Z186" s="123"/>
    </row>
    <row r="187" spans="1:26" ht="15.75" customHeight="1" x14ac:dyDescent="0.35">
      <c r="A187" s="2"/>
      <c r="B187" s="1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23"/>
      <c r="T187" s="123"/>
      <c r="U187" s="123"/>
      <c r="V187" s="123"/>
      <c r="W187" s="123"/>
      <c r="X187" s="123"/>
      <c r="Y187" s="123"/>
      <c r="Z187" s="123"/>
    </row>
    <row r="188" spans="1:26" ht="15.75" customHeight="1" x14ac:dyDescent="0.35">
      <c r="A188" s="2"/>
      <c r="B188" s="1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23"/>
      <c r="T188" s="123"/>
      <c r="U188" s="123"/>
      <c r="V188" s="123"/>
      <c r="W188" s="123"/>
      <c r="X188" s="123"/>
      <c r="Y188" s="123"/>
      <c r="Z188" s="123"/>
    </row>
    <row r="189" spans="1:26" ht="15.75" customHeight="1" x14ac:dyDescent="0.35">
      <c r="A189" s="2"/>
      <c r="B189" s="1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23"/>
      <c r="T189" s="123"/>
      <c r="U189" s="123"/>
      <c r="V189" s="123"/>
      <c r="W189" s="123"/>
      <c r="X189" s="123"/>
      <c r="Y189" s="123"/>
      <c r="Z189" s="123"/>
    </row>
    <row r="190" spans="1:26" ht="15.75" customHeight="1" x14ac:dyDescent="0.35">
      <c r="A190" s="2"/>
      <c r="B190" s="1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23"/>
      <c r="T190" s="123"/>
      <c r="U190" s="123"/>
      <c r="V190" s="123"/>
      <c r="W190" s="123"/>
      <c r="X190" s="123"/>
      <c r="Y190" s="123"/>
      <c r="Z190" s="123"/>
    </row>
    <row r="191" spans="1:26" ht="15.75" customHeight="1" x14ac:dyDescent="0.35">
      <c r="A191" s="2"/>
      <c r="B191" s="1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23"/>
      <c r="T191" s="123"/>
      <c r="U191" s="123"/>
      <c r="V191" s="123"/>
      <c r="W191" s="123"/>
      <c r="X191" s="123"/>
      <c r="Y191" s="123"/>
      <c r="Z191" s="123"/>
    </row>
    <row r="192" spans="1:26" ht="15.75" customHeight="1" x14ac:dyDescent="0.35">
      <c r="A192" s="2"/>
      <c r="B192" s="1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23"/>
      <c r="T192" s="123"/>
      <c r="U192" s="123"/>
      <c r="V192" s="123"/>
      <c r="W192" s="123"/>
      <c r="X192" s="123"/>
      <c r="Y192" s="123"/>
      <c r="Z192" s="123"/>
    </row>
    <row r="193" spans="1:26" ht="15.75" customHeight="1" x14ac:dyDescent="0.35">
      <c r="A193" s="2"/>
      <c r="B193" s="1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23"/>
      <c r="T193" s="123"/>
      <c r="U193" s="123"/>
      <c r="V193" s="123"/>
      <c r="W193" s="123"/>
      <c r="X193" s="123"/>
      <c r="Y193" s="123"/>
      <c r="Z193" s="123"/>
    </row>
    <row r="194" spans="1:26" ht="15.75" customHeight="1" x14ac:dyDescent="0.35">
      <c r="A194" s="2"/>
      <c r="B194" s="1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23"/>
      <c r="T194" s="123"/>
      <c r="U194" s="123"/>
      <c r="V194" s="123"/>
      <c r="W194" s="123"/>
      <c r="X194" s="123"/>
      <c r="Y194" s="123"/>
      <c r="Z194" s="123"/>
    </row>
    <row r="195" spans="1:26" ht="15.75" customHeight="1" x14ac:dyDescent="0.35">
      <c r="A195" s="2"/>
      <c r="B195" s="1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23"/>
      <c r="T195" s="123"/>
      <c r="U195" s="123"/>
      <c r="V195" s="123"/>
      <c r="W195" s="123"/>
      <c r="X195" s="123"/>
      <c r="Y195" s="123"/>
      <c r="Z195" s="123"/>
    </row>
    <row r="196" spans="1:26" ht="15.75" customHeight="1" x14ac:dyDescent="0.35">
      <c r="A196" s="2"/>
      <c r="B196" s="1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23"/>
      <c r="T196" s="123"/>
      <c r="U196" s="123"/>
      <c r="V196" s="123"/>
      <c r="W196" s="123"/>
      <c r="X196" s="123"/>
      <c r="Y196" s="123"/>
      <c r="Z196" s="123"/>
    </row>
    <row r="197" spans="1:26" ht="15.75" customHeight="1" x14ac:dyDescent="0.35">
      <c r="A197" s="2"/>
      <c r="B197" s="1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23"/>
      <c r="T197" s="123"/>
      <c r="U197" s="123"/>
      <c r="V197" s="123"/>
      <c r="W197" s="123"/>
      <c r="X197" s="123"/>
      <c r="Y197" s="123"/>
      <c r="Z197" s="123"/>
    </row>
    <row r="198" spans="1:26" ht="15.75" customHeight="1" x14ac:dyDescent="0.35">
      <c r="A198" s="2"/>
      <c r="B198" s="1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23"/>
      <c r="T198" s="123"/>
      <c r="U198" s="123"/>
      <c r="V198" s="123"/>
      <c r="W198" s="123"/>
      <c r="X198" s="123"/>
      <c r="Y198" s="123"/>
      <c r="Z198" s="123"/>
    </row>
    <row r="199" spans="1:26" ht="15.75" customHeight="1" x14ac:dyDescent="0.35">
      <c r="A199" s="2"/>
      <c r="B199" s="1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23"/>
      <c r="T199" s="123"/>
      <c r="U199" s="123"/>
      <c r="V199" s="123"/>
      <c r="W199" s="123"/>
      <c r="X199" s="123"/>
      <c r="Y199" s="123"/>
      <c r="Z199" s="123"/>
    </row>
    <row r="200" spans="1:26" ht="15.75" customHeight="1" x14ac:dyDescent="0.35">
      <c r="A200" s="2"/>
      <c r="B200" s="1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23"/>
      <c r="T200" s="123"/>
      <c r="U200" s="123"/>
      <c r="V200" s="123"/>
      <c r="W200" s="123"/>
      <c r="X200" s="123"/>
      <c r="Y200" s="123"/>
      <c r="Z200" s="123"/>
    </row>
    <row r="201" spans="1:26" ht="15.75" customHeight="1" x14ac:dyDescent="0.35">
      <c r="A201" s="2"/>
      <c r="B201" s="1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23"/>
      <c r="T201" s="123"/>
      <c r="U201" s="123"/>
      <c r="V201" s="123"/>
      <c r="W201" s="123"/>
      <c r="X201" s="123"/>
      <c r="Y201" s="123"/>
      <c r="Z201" s="123"/>
    </row>
    <row r="202" spans="1:26" ht="15.75" customHeight="1" x14ac:dyDescent="0.35">
      <c r="A202" s="2"/>
      <c r="B202" s="1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23"/>
      <c r="T202" s="123"/>
      <c r="U202" s="123"/>
      <c r="V202" s="123"/>
      <c r="W202" s="123"/>
      <c r="X202" s="123"/>
      <c r="Y202" s="123"/>
      <c r="Z202" s="123"/>
    </row>
    <row r="203" spans="1:26" ht="15.75" customHeight="1" x14ac:dyDescent="0.35">
      <c r="A203" s="2"/>
      <c r="B203" s="1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23"/>
      <c r="T203" s="123"/>
      <c r="U203" s="123"/>
      <c r="V203" s="123"/>
      <c r="W203" s="123"/>
      <c r="X203" s="123"/>
      <c r="Y203" s="123"/>
      <c r="Z203" s="123"/>
    </row>
    <row r="204" spans="1:26" ht="15.75" customHeight="1" x14ac:dyDescent="0.35">
      <c r="A204" s="2"/>
      <c r="B204" s="1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23"/>
      <c r="T204" s="123"/>
      <c r="U204" s="123"/>
      <c r="V204" s="123"/>
      <c r="W204" s="123"/>
      <c r="X204" s="123"/>
      <c r="Y204" s="123"/>
      <c r="Z204" s="123"/>
    </row>
    <row r="205" spans="1:26" ht="15.75" customHeight="1" x14ac:dyDescent="0.35">
      <c r="A205" s="2"/>
      <c r="B205" s="1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23"/>
      <c r="T205" s="123"/>
      <c r="U205" s="123"/>
      <c r="V205" s="123"/>
      <c r="W205" s="123"/>
      <c r="X205" s="123"/>
      <c r="Y205" s="123"/>
      <c r="Z205" s="123"/>
    </row>
    <row r="206" spans="1:26" ht="15.75" customHeight="1" x14ac:dyDescent="0.35">
      <c r="A206" s="2"/>
      <c r="B206" s="1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23"/>
      <c r="T206" s="123"/>
      <c r="U206" s="123"/>
      <c r="V206" s="123"/>
      <c r="W206" s="123"/>
      <c r="X206" s="123"/>
      <c r="Y206" s="123"/>
      <c r="Z206" s="123"/>
    </row>
    <row r="207" spans="1:26" ht="15.75" customHeight="1" x14ac:dyDescent="0.35">
      <c r="A207" s="2"/>
      <c r="B207" s="1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23"/>
      <c r="T207" s="123"/>
      <c r="U207" s="123"/>
      <c r="V207" s="123"/>
      <c r="W207" s="123"/>
      <c r="X207" s="123"/>
      <c r="Y207" s="123"/>
      <c r="Z207" s="123"/>
    </row>
    <row r="208" spans="1:26" ht="15.75" customHeight="1" x14ac:dyDescent="0.35">
      <c r="A208" s="2"/>
      <c r="B208" s="1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23"/>
      <c r="T208" s="123"/>
      <c r="U208" s="123"/>
      <c r="V208" s="123"/>
      <c r="W208" s="123"/>
      <c r="X208" s="123"/>
      <c r="Y208" s="123"/>
      <c r="Z208" s="123"/>
    </row>
    <row r="209" spans="1:26" ht="15.75" customHeight="1" x14ac:dyDescent="0.35">
      <c r="A209" s="2"/>
      <c r="B209" s="1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23"/>
      <c r="T209" s="123"/>
      <c r="U209" s="123"/>
      <c r="V209" s="123"/>
      <c r="W209" s="123"/>
      <c r="X209" s="123"/>
      <c r="Y209" s="123"/>
      <c r="Z209" s="123"/>
    </row>
    <row r="210" spans="1:26" ht="15.75" customHeight="1" x14ac:dyDescent="0.35">
      <c r="A210" s="2"/>
      <c r="B210" s="1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23"/>
      <c r="T210" s="123"/>
      <c r="U210" s="123"/>
      <c r="V210" s="123"/>
      <c r="W210" s="123"/>
      <c r="X210" s="123"/>
      <c r="Y210" s="123"/>
      <c r="Z210" s="123"/>
    </row>
    <row r="211" spans="1:26" ht="15.75" customHeight="1" x14ac:dyDescent="0.35">
      <c r="A211" s="2"/>
      <c r="B211" s="1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23"/>
      <c r="T211" s="123"/>
      <c r="U211" s="123"/>
      <c r="V211" s="123"/>
      <c r="W211" s="123"/>
      <c r="X211" s="123"/>
      <c r="Y211" s="123"/>
      <c r="Z211" s="123"/>
    </row>
    <row r="212" spans="1:26" ht="15.75" customHeight="1" x14ac:dyDescent="0.35">
      <c r="A212" s="2"/>
      <c r="B212" s="1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23"/>
      <c r="T212" s="123"/>
      <c r="U212" s="123"/>
      <c r="V212" s="123"/>
      <c r="W212" s="123"/>
      <c r="X212" s="123"/>
      <c r="Y212" s="123"/>
      <c r="Z212" s="123"/>
    </row>
    <row r="213" spans="1:26" ht="15.75" customHeight="1" x14ac:dyDescent="0.35">
      <c r="A213" s="2"/>
      <c r="B213" s="1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23"/>
      <c r="T213" s="123"/>
      <c r="U213" s="123"/>
      <c r="V213" s="123"/>
      <c r="W213" s="123"/>
      <c r="X213" s="123"/>
      <c r="Y213" s="123"/>
      <c r="Z213" s="123"/>
    </row>
    <row r="214" spans="1:26" ht="15.75" customHeight="1" x14ac:dyDescent="0.35">
      <c r="A214" s="2"/>
      <c r="B214" s="1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23"/>
      <c r="T214" s="123"/>
      <c r="U214" s="123"/>
      <c r="V214" s="123"/>
      <c r="W214" s="123"/>
      <c r="X214" s="123"/>
      <c r="Y214" s="123"/>
      <c r="Z214" s="123"/>
    </row>
    <row r="215" spans="1:26" ht="15.75" customHeight="1" x14ac:dyDescent="0.35">
      <c r="A215" s="2"/>
      <c r="B215" s="1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23"/>
      <c r="T215" s="123"/>
      <c r="U215" s="123"/>
      <c r="V215" s="123"/>
      <c r="W215" s="123"/>
      <c r="X215" s="123"/>
      <c r="Y215" s="123"/>
      <c r="Z215" s="123"/>
    </row>
    <row r="216" spans="1:26" ht="15.75" customHeight="1" x14ac:dyDescent="0.35">
      <c r="A216" s="2"/>
      <c r="B216" s="1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23"/>
      <c r="T216" s="123"/>
      <c r="U216" s="123"/>
      <c r="V216" s="123"/>
      <c r="W216" s="123"/>
      <c r="X216" s="123"/>
      <c r="Y216" s="123"/>
      <c r="Z216" s="123"/>
    </row>
    <row r="217" spans="1:26" ht="15.75" customHeight="1" x14ac:dyDescent="0.35">
      <c r="A217" s="2"/>
      <c r="B217" s="1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23"/>
      <c r="T217" s="123"/>
      <c r="U217" s="123"/>
      <c r="V217" s="123"/>
      <c r="W217" s="123"/>
      <c r="X217" s="123"/>
      <c r="Y217" s="123"/>
      <c r="Z217" s="123"/>
    </row>
    <row r="218" spans="1:26" ht="15.75" customHeight="1" x14ac:dyDescent="0.35">
      <c r="A218" s="2"/>
      <c r="B218" s="1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23"/>
      <c r="T218" s="123"/>
      <c r="U218" s="123"/>
      <c r="V218" s="123"/>
      <c r="W218" s="123"/>
      <c r="X218" s="123"/>
      <c r="Y218" s="123"/>
      <c r="Z218" s="123"/>
    </row>
    <row r="219" spans="1:26" ht="15.75" customHeight="1" x14ac:dyDescent="0.35">
      <c r="A219" s="2"/>
      <c r="B219" s="1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23"/>
      <c r="T219" s="123"/>
      <c r="U219" s="123"/>
      <c r="V219" s="123"/>
      <c r="W219" s="123"/>
      <c r="X219" s="123"/>
      <c r="Y219" s="123"/>
      <c r="Z219" s="123"/>
    </row>
    <row r="220" spans="1:26" ht="15.75" customHeight="1" x14ac:dyDescent="0.35">
      <c r="A220" s="2"/>
      <c r="B220" s="1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23"/>
      <c r="T220" s="123"/>
      <c r="U220" s="123"/>
      <c r="V220" s="123"/>
      <c r="W220" s="123"/>
      <c r="X220" s="123"/>
      <c r="Y220" s="123"/>
      <c r="Z220" s="123"/>
    </row>
    <row r="221" spans="1:26" ht="15.75" customHeight="1" x14ac:dyDescent="0.35">
      <c r="A221" s="2"/>
      <c r="B221" s="1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23"/>
      <c r="T221" s="123"/>
      <c r="U221" s="123"/>
      <c r="V221" s="123"/>
      <c r="W221" s="123"/>
      <c r="X221" s="123"/>
      <c r="Y221" s="123"/>
      <c r="Z221" s="123"/>
    </row>
    <row r="222" spans="1:26" ht="15.75" customHeight="1" x14ac:dyDescent="0.35">
      <c r="A222" s="2"/>
      <c r="B222" s="1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23"/>
      <c r="T222" s="123"/>
      <c r="U222" s="123"/>
      <c r="V222" s="123"/>
      <c r="W222" s="123"/>
      <c r="X222" s="123"/>
      <c r="Y222" s="123"/>
      <c r="Z222" s="123"/>
    </row>
    <row r="223" spans="1:26" ht="15.75" customHeight="1" x14ac:dyDescent="0.35">
      <c r="A223" s="2"/>
      <c r="B223" s="1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23"/>
      <c r="T223" s="123"/>
      <c r="U223" s="123"/>
      <c r="V223" s="123"/>
      <c r="W223" s="123"/>
      <c r="X223" s="123"/>
      <c r="Y223" s="123"/>
      <c r="Z223" s="123"/>
    </row>
    <row r="224" spans="1:26" ht="15.75" customHeight="1" x14ac:dyDescent="0.35">
      <c r="A224" s="2"/>
      <c r="B224" s="1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23"/>
      <c r="T224" s="123"/>
      <c r="U224" s="123"/>
      <c r="V224" s="123"/>
      <c r="W224" s="123"/>
      <c r="X224" s="123"/>
      <c r="Y224" s="123"/>
      <c r="Z224" s="123"/>
    </row>
    <row r="225" spans="1:26" ht="15.75" customHeight="1" x14ac:dyDescent="0.35">
      <c r="A225" s="2"/>
      <c r="B225" s="1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23"/>
      <c r="T225" s="123"/>
      <c r="U225" s="123"/>
      <c r="V225" s="123"/>
      <c r="W225" s="123"/>
      <c r="X225" s="123"/>
      <c r="Y225" s="123"/>
      <c r="Z225" s="123"/>
    </row>
    <row r="226" spans="1:26" ht="15.75" customHeight="1" x14ac:dyDescent="0.35">
      <c r="A226" s="2"/>
      <c r="B226" s="1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23"/>
      <c r="T226" s="123"/>
      <c r="U226" s="123"/>
      <c r="V226" s="123"/>
      <c r="W226" s="123"/>
      <c r="X226" s="123"/>
      <c r="Y226" s="123"/>
      <c r="Z226" s="123"/>
    </row>
    <row r="227" spans="1:26" ht="15.75" customHeight="1" x14ac:dyDescent="0.35">
      <c r="A227" s="2"/>
      <c r="B227" s="1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23"/>
      <c r="T227" s="123"/>
      <c r="U227" s="123"/>
      <c r="V227" s="123"/>
      <c r="W227" s="123"/>
      <c r="X227" s="123"/>
      <c r="Y227" s="123"/>
      <c r="Z227" s="123"/>
    </row>
    <row r="228" spans="1:26" ht="15.75" customHeight="1" x14ac:dyDescent="0.35">
      <c r="A228" s="2"/>
      <c r="B228" s="1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23"/>
      <c r="T228" s="123"/>
      <c r="U228" s="123"/>
      <c r="V228" s="123"/>
      <c r="W228" s="123"/>
      <c r="X228" s="123"/>
      <c r="Y228" s="123"/>
      <c r="Z228" s="123"/>
    </row>
    <row r="229" spans="1:26" ht="15.75" customHeight="1" x14ac:dyDescent="0.35">
      <c r="A229" s="2"/>
      <c r="B229" s="1"/>
      <c r="C229" s="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23"/>
      <c r="T229" s="123"/>
      <c r="U229" s="123"/>
      <c r="V229" s="123"/>
      <c r="W229" s="123"/>
      <c r="X229" s="123"/>
      <c r="Y229" s="123"/>
      <c r="Z229" s="123"/>
    </row>
    <row r="230" spans="1:26" ht="15.75" customHeight="1" x14ac:dyDescent="0.35">
      <c r="A230" s="2"/>
      <c r="B230" s="1"/>
      <c r="C230" s="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23"/>
      <c r="T230" s="123"/>
      <c r="U230" s="123"/>
      <c r="V230" s="123"/>
      <c r="W230" s="123"/>
      <c r="X230" s="123"/>
      <c r="Y230" s="123"/>
      <c r="Z230" s="123"/>
    </row>
    <row r="231" spans="1:26" ht="15.75" customHeight="1" x14ac:dyDescent="0.35">
      <c r="A231" s="2"/>
      <c r="B231" s="1"/>
      <c r="C231" s="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23"/>
      <c r="T231" s="123"/>
      <c r="U231" s="123"/>
      <c r="V231" s="123"/>
      <c r="W231" s="123"/>
      <c r="X231" s="123"/>
      <c r="Y231" s="123"/>
      <c r="Z231" s="123"/>
    </row>
    <row r="232" spans="1:26" ht="15.75" customHeight="1" x14ac:dyDescent="0.35">
      <c r="A232" s="2"/>
      <c r="B232" s="1"/>
      <c r="C232" s="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23"/>
      <c r="T232" s="123"/>
      <c r="U232" s="123"/>
      <c r="V232" s="123"/>
      <c r="W232" s="123"/>
      <c r="X232" s="123"/>
      <c r="Y232" s="123"/>
      <c r="Z232" s="123"/>
    </row>
    <row r="233" spans="1:26" ht="15.75" customHeight="1" x14ac:dyDescent="0.35">
      <c r="A233" s="2"/>
      <c r="B233" s="1"/>
      <c r="C233" s="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23"/>
      <c r="T233" s="123"/>
      <c r="U233" s="123"/>
      <c r="V233" s="123"/>
      <c r="W233" s="123"/>
      <c r="X233" s="123"/>
      <c r="Y233" s="123"/>
      <c r="Z233" s="123"/>
    </row>
    <row r="234" spans="1:26" ht="15.75" customHeight="1" x14ac:dyDescent="0.35">
      <c r="A234" s="2"/>
      <c r="B234" s="1"/>
      <c r="C234" s="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23"/>
      <c r="T234" s="123"/>
      <c r="U234" s="123"/>
      <c r="V234" s="123"/>
      <c r="W234" s="123"/>
      <c r="X234" s="123"/>
      <c r="Y234" s="123"/>
      <c r="Z234" s="123"/>
    </row>
    <row r="235" spans="1:26" ht="15.75" customHeight="1" x14ac:dyDescent="0.35">
      <c r="A235" s="2"/>
      <c r="B235" s="1"/>
      <c r="C235" s="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23"/>
      <c r="T235" s="123"/>
      <c r="U235" s="123"/>
      <c r="V235" s="123"/>
      <c r="W235" s="123"/>
      <c r="X235" s="123"/>
      <c r="Y235" s="123"/>
      <c r="Z235" s="123"/>
    </row>
    <row r="236" spans="1:26" ht="15.75" customHeight="1" x14ac:dyDescent="0.35">
      <c r="A236" s="2"/>
      <c r="B236" s="1"/>
      <c r="C236" s="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23"/>
      <c r="T236" s="123"/>
      <c r="U236" s="123"/>
      <c r="V236" s="123"/>
      <c r="W236" s="123"/>
      <c r="X236" s="123"/>
      <c r="Y236" s="123"/>
      <c r="Z236" s="123"/>
    </row>
    <row r="237" spans="1:26" ht="15.75" customHeight="1" x14ac:dyDescent="0.35">
      <c r="A237" s="2"/>
      <c r="B237" s="1"/>
      <c r="C237" s="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23"/>
      <c r="T237" s="123"/>
      <c r="U237" s="123"/>
      <c r="V237" s="123"/>
      <c r="W237" s="123"/>
      <c r="X237" s="123"/>
      <c r="Y237" s="123"/>
      <c r="Z237" s="123"/>
    </row>
    <row r="238" spans="1:26" ht="15.75" customHeight="1" x14ac:dyDescent="0.35">
      <c r="A238" s="2"/>
      <c r="B238" s="1"/>
      <c r="C238" s="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23"/>
      <c r="T238" s="123"/>
      <c r="U238" s="123"/>
      <c r="V238" s="123"/>
      <c r="W238" s="123"/>
      <c r="X238" s="123"/>
      <c r="Y238" s="123"/>
      <c r="Z238" s="123"/>
    </row>
    <row r="239" spans="1:26" ht="15.75" customHeight="1" x14ac:dyDescent="0.35">
      <c r="A239" s="2"/>
      <c r="B239" s="1"/>
      <c r="C239" s="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23"/>
      <c r="T239" s="123"/>
      <c r="U239" s="123"/>
      <c r="V239" s="123"/>
      <c r="W239" s="123"/>
      <c r="X239" s="123"/>
      <c r="Y239" s="123"/>
      <c r="Z239" s="123"/>
    </row>
    <row r="240" spans="1:26" ht="15.75" customHeight="1" x14ac:dyDescent="0.35">
      <c r="A240" s="2"/>
      <c r="B240" s="1"/>
      <c r="C240" s="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23"/>
      <c r="T240" s="123"/>
      <c r="U240" s="123"/>
      <c r="V240" s="123"/>
      <c r="W240" s="123"/>
      <c r="X240" s="123"/>
      <c r="Y240" s="123"/>
      <c r="Z240" s="123"/>
    </row>
    <row r="241" spans="1:26" ht="15.75" customHeight="1" x14ac:dyDescent="0.35">
      <c r="A241" s="2"/>
      <c r="B241" s="1"/>
      <c r="C241" s="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23"/>
      <c r="T241" s="123"/>
      <c r="U241" s="123"/>
      <c r="V241" s="123"/>
      <c r="W241" s="123"/>
      <c r="X241" s="123"/>
      <c r="Y241" s="123"/>
      <c r="Z241" s="123"/>
    </row>
    <row r="242" spans="1:26" ht="15.75" customHeight="1" x14ac:dyDescent="0.35">
      <c r="A242" s="2"/>
      <c r="B242" s="1"/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23"/>
      <c r="T242" s="123"/>
      <c r="U242" s="123"/>
      <c r="V242" s="123"/>
      <c r="W242" s="123"/>
      <c r="X242" s="123"/>
      <c r="Y242" s="123"/>
      <c r="Z242" s="123"/>
    </row>
    <row r="243" spans="1:26" ht="15.75" customHeight="1" x14ac:dyDescent="0.35">
      <c r="A243" s="2"/>
      <c r="B243" s="1"/>
      <c r="C243" s="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23"/>
      <c r="T243" s="123"/>
      <c r="U243" s="123"/>
      <c r="V243" s="123"/>
      <c r="W243" s="123"/>
      <c r="X243" s="123"/>
      <c r="Y243" s="123"/>
      <c r="Z243" s="123"/>
    </row>
    <row r="244" spans="1:26" ht="15.75" customHeight="1" x14ac:dyDescent="0.35">
      <c r="A244" s="2"/>
      <c r="B244" s="1"/>
      <c r="C244" s="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23"/>
      <c r="T244" s="123"/>
      <c r="U244" s="123"/>
      <c r="V244" s="123"/>
      <c r="W244" s="123"/>
      <c r="X244" s="123"/>
      <c r="Y244" s="123"/>
      <c r="Z244" s="123"/>
    </row>
    <row r="245" spans="1:26" ht="15.75" customHeight="1" x14ac:dyDescent="0.35">
      <c r="A245" s="2"/>
      <c r="B245" s="1"/>
      <c r="C245" s="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23"/>
      <c r="T245" s="123"/>
      <c r="U245" s="123"/>
      <c r="V245" s="123"/>
      <c r="W245" s="123"/>
      <c r="X245" s="123"/>
      <c r="Y245" s="123"/>
      <c r="Z245" s="123"/>
    </row>
    <row r="246" spans="1:26" ht="15.75" customHeight="1" x14ac:dyDescent="0.35">
      <c r="A246" s="2"/>
      <c r="B246" s="1"/>
      <c r="C246" s="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23"/>
      <c r="T246" s="123"/>
      <c r="U246" s="123"/>
      <c r="V246" s="123"/>
      <c r="W246" s="123"/>
      <c r="X246" s="123"/>
      <c r="Y246" s="123"/>
      <c r="Z246" s="123"/>
    </row>
    <row r="247" spans="1:26" ht="15.75" customHeight="1" x14ac:dyDescent="0.35">
      <c r="A247" s="2"/>
      <c r="B247" s="1"/>
      <c r="C247" s="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23"/>
      <c r="T247" s="123"/>
      <c r="U247" s="123"/>
      <c r="V247" s="123"/>
      <c r="W247" s="123"/>
      <c r="X247" s="123"/>
      <c r="Y247" s="123"/>
      <c r="Z247" s="123"/>
    </row>
    <row r="248" spans="1:26" ht="15.75" customHeight="1" x14ac:dyDescent="0.35">
      <c r="A248" s="2"/>
      <c r="B248" s="1"/>
      <c r="C248" s="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23"/>
      <c r="T248" s="123"/>
      <c r="U248" s="123"/>
      <c r="V248" s="123"/>
      <c r="W248" s="123"/>
      <c r="X248" s="123"/>
      <c r="Y248" s="123"/>
      <c r="Z248" s="123"/>
    </row>
    <row r="249" spans="1:26" ht="15.75" customHeight="1" x14ac:dyDescent="0.35">
      <c r="A249" s="2"/>
      <c r="B249" s="1"/>
      <c r="C249" s="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23"/>
      <c r="T249" s="123"/>
      <c r="U249" s="123"/>
      <c r="V249" s="123"/>
      <c r="W249" s="123"/>
      <c r="X249" s="123"/>
      <c r="Y249" s="123"/>
      <c r="Z249" s="123"/>
    </row>
    <row r="250" spans="1:26" ht="15.75" customHeight="1" x14ac:dyDescent="0.35">
      <c r="A250" s="2"/>
      <c r="B250" s="1"/>
      <c r="C250" s="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23"/>
      <c r="T250" s="123"/>
      <c r="U250" s="123"/>
      <c r="V250" s="123"/>
      <c r="W250" s="123"/>
      <c r="X250" s="123"/>
      <c r="Y250" s="123"/>
      <c r="Z250" s="123"/>
    </row>
    <row r="251" spans="1:26" ht="15.75" customHeight="1" x14ac:dyDescent="0.35">
      <c r="A251" s="2"/>
      <c r="B251" s="1"/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23"/>
      <c r="T251" s="123"/>
      <c r="U251" s="123"/>
      <c r="V251" s="123"/>
      <c r="W251" s="123"/>
      <c r="X251" s="123"/>
      <c r="Y251" s="123"/>
      <c r="Z251" s="123"/>
    </row>
    <row r="252" spans="1:26" ht="15.75" customHeight="1" x14ac:dyDescent="0.35">
      <c r="A252" s="2"/>
      <c r="B252" s="1"/>
      <c r="C252" s="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23"/>
      <c r="T252" s="123"/>
      <c r="U252" s="123"/>
      <c r="V252" s="123"/>
      <c r="W252" s="123"/>
      <c r="X252" s="123"/>
      <c r="Y252" s="123"/>
      <c r="Z252" s="123"/>
    </row>
    <row r="253" spans="1:26" ht="15.75" customHeight="1" x14ac:dyDescent="0.35">
      <c r="A253" s="2"/>
      <c r="B253" s="1"/>
      <c r="C253" s="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23"/>
      <c r="T253" s="123"/>
      <c r="U253" s="123"/>
      <c r="V253" s="123"/>
      <c r="W253" s="123"/>
      <c r="X253" s="123"/>
      <c r="Y253" s="123"/>
      <c r="Z253" s="123"/>
    </row>
    <row r="254" spans="1:26" ht="15.75" customHeight="1" x14ac:dyDescent="0.35">
      <c r="A254" s="2"/>
      <c r="B254" s="1"/>
      <c r="C254" s="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23"/>
      <c r="T254" s="123"/>
      <c r="U254" s="123"/>
      <c r="V254" s="123"/>
      <c r="W254" s="123"/>
      <c r="X254" s="123"/>
      <c r="Y254" s="123"/>
      <c r="Z254" s="123"/>
    </row>
    <row r="255" spans="1:26" ht="15.75" customHeight="1" x14ac:dyDescent="0.35">
      <c r="A255" s="2"/>
      <c r="B255" s="1"/>
      <c r="C255" s="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23"/>
      <c r="T255" s="123"/>
      <c r="U255" s="123"/>
      <c r="V255" s="123"/>
      <c r="W255" s="123"/>
      <c r="X255" s="123"/>
      <c r="Y255" s="123"/>
      <c r="Z255" s="123"/>
    </row>
    <row r="256" spans="1:26" ht="15.75" customHeight="1" x14ac:dyDescent="0.35">
      <c r="A256" s="2"/>
      <c r="B256" s="1"/>
      <c r="C256" s="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23"/>
      <c r="T256" s="123"/>
      <c r="U256" s="123"/>
      <c r="V256" s="123"/>
      <c r="W256" s="123"/>
      <c r="X256" s="123"/>
      <c r="Y256" s="123"/>
      <c r="Z256" s="123"/>
    </row>
    <row r="257" spans="1:26" ht="15.75" customHeight="1" x14ac:dyDescent="0.35">
      <c r="A257" s="2"/>
      <c r="B257" s="1"/>
      <c r="C257" s="3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23"/>
      <c r="T257" s="123"/>
      <c r="U257" s="123"/>
      <c r="V257" s="123"/>
      <c r="W257" s="123"/>
      <c r="X257" s="123"/>
      <c r="Y257" s="123"/>
      <c r="Z257" s="123"/>
    </row>
    <row r="258" spans="1:26" ht="15.75" customHeight="1" x14ac:dyDescent="0.35">
      <c r="A258" s="2"/>
      <c r="B258" s="1"/>
      <c r="C258" s="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23"/>
      <c r="T258" s="123"/>
      <c r="U258" s="123"/>
      <c r="V258" s="123"/>
      <c r="W258" s="123"/>
      <c r="X258" s="123"/>
      <c r="Y258" s="123"/>
      <c r="Z258" s="123"/>
    </row>
    <row r="259" spans="1:26" ht="15.75" customHeight="1" x14ac:dyDescent="0.35">
      <c r="A259" s="2"/>
      <c r="B259" s="1"/>
      <c r="C259" s="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23"/>
      <c r="T259" s="123"/>
      <c r="U259" s="123"/>
      <c r="V259" s="123"/>
      <c r="W259" s="123"/>
      <c r="X259" s="123"/>
      <c r="Y259" s="123"/>
      <c r="Z259" s="123"/>
    </row>
    <row r="260" spans="1:26" ht="15.75" customHeight="1" x14ac:dyDescent="0.35">
      <c r="A260" s="2"/>
      <c r="B260" s="1"/>
      <c r="C260" s="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23"/>
      <c r="T260" s="123"/>
      <c r="U260" s="123"/>
      <c r="V260" s="123"/>
      <c r="W260" s="123"/>
      <c r="X260" s="123"/>
      <c r="Y260" s="123"/>
      <c r="Z260" s="123"/>
    </row>
    <row r="261" spans="1:26" ht="15.75" customHeight="1" x14ac:dyDescent="0.35">
      <c r="A261" s="2"/>
      <c r="B261" s="1"/>
      <c r="C261" s="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23"/>
      <c r="T261" s="123"/>
      <c r="U261" s="123"/>
      <c r="V261" s="123"/>
      <c r="W261" s="123"/>
      <c r="X261" s="123"/>
      <c r="Y261" s="123"/>
      <c r="Z261" s="123"/>
    </row>
    <row r="262" spans="1:26" ht="15.75" customHeight="1" x14ac:dyDescent="0.35">
      <c r="A262" s="2"/>
      <c r="B262" s="1"/>
      <c r="C262" s="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23"/>
      <c r="T262" s="123"/>
      <c r="U262" s="123"/>
      <c r="V262" s="123"/>
      <c r="W262" s="123"/>
      <c r="X262" s="123"/>
      <c r="Y262" s="123"/>
      <c r="Z262" s="123"/>
    </row>
    <row r="263" spans="1:26" ht="15.75" customHeight="1" x14ac:dyDescent="0.35">
      <c r="A263" s="2"/>
      <c r="B263" s="1"/>
      <c r="C263" s="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23"/>
      <c r="T263" s="123"/>
      <c r="U263" s="123"/>
      <c r="V263" s="123"/>
      <c r="W263" s="123"/>
      <c r="X263" s="123"/>
      <c r="Y263" s="123"/>
      <c r="Z263" s="123"/>
    </row>
    <row r="264" spans="1:26" ht="15.75" customHeight="1" x14ac:dyDescent="0.35">
      <c r="A264" s="2"/>
      <c r="B264" s="1"/>
      <c r="C264" s="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23"/>
      <c r="T264" s="123"/>
      <c r="U264" s="123"/>
      <c r="V264" s="123"/>
      <c r="W264" s="123"/>
      <c r="X264" s="123"/>
      <c r="Y264" s="123"/>
      <c r="Z264" s="123"/>
    </row>
    <row r="265" spans="1:26" ht="15.75" customHeight="1" x14ac:dyDescent="0.35">
      <c r="A265" s="2"/>
      <c r="B265" s="1"/>
      <c r="C265" s="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23"/>
      <c r="T265" s="123"/>
      <c r="U265" s="123"/>
      <c r="V265" s="123"/>
      <c r="W265" s="123"/>
      <c r="X265" s="123"/>
      <c r="Y265" s="123"/>
      <c r="Z265" s="123"/>
    </row>
    <row r="266" spans="1:26" ht="15.75" customHeight="1" x14ac:dyDescent="0.35">
      <c r="A266" s="2"/>
      <c r="B266" s="1"/>
      <c r="C266" s="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23"/>
      <c r="T266" s="123"/>
      <c r="U266" s="123"/>
      <c r="V266" s="123"/>
      <c r="W266" s="123"/>
      <c r="X266" s="123"/>
      <c r="Y266" s="123"/>
      <c r="Z266" s="123"/>
    </row>
    <row r="267" spans="1:26" ht="15.75" customHeight="1" x14ac:dyDescent="0.35">
      <c r="A267" s="2"/>
      <c r="B267" s="1"/>
      <c r="C267" s="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23"/>
      <c r="T267" s="123"/>
      <c r="U267" s="123"/>
      <c r="V267" s="123"/>
      <c r="W267" s="123"/>
      <c r="X267" s="123"/>
      <c r="Y267" s="123"/>
      <c r="Z267" s="123"/>
    </row>
    <row r="268" spans="1:26" ht="15.75" customHeight="1" x14ac:dyDescent="0.35">
      <c r="A268" s="2"/>
      <c r="B268" s="1"/>
      <c r="C268" s="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23"/>
      <c r="T268" s="123"/>
      <c r="U268" s="123"/>
      <c r="V268" s="123"/>
      <c r="W268" s="123"/>
      <c r="X268" s="123"/>
      <c r="Y268" s="123"/>
      <c r="Z268" s="123"/>
    </row>
    <row r="269" spans="1:26" ht="15.75" customHeight="1" x14ac:dyDescent="0.35">
      <c r="A269" s="2"/>
      <c r="B269" s="1"/>
      <c r="C269" s="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23"/>
      <c r="T269" s="123"/>
      <c r="U269" s="123"/>
      <c r="V269" s="123"/>
      <c r="W269" s="123"/>
      <c r="X269" s="123"/>
      <c r="Y269" s="123"/>
      <c r="Z269" s="123"/>
    </row>
    <row r="270" spans="1:26" ht="15.75" customHeight="1" x14ac:dyDescent="0.35">
      <c r="A270" s="2"/>
      <c r="B270" s="1"/>
      <c r="C270" s="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23"/>
      <c r="T270" s="123"/>
      <c r="U270" s="123"/>
      <c r="V270" s="123"/>
      <c r="W270" s="123"/>
      <c r="X270" s="123"/>
      <c r="Y270" s="123"/>
      <c r="Z270" s="123"/>
    </row>
    <row r="271" spans="1:26" ht="15.75" customHeight="1" x14ac:dyDescent="0.35">
      <c r="A271" s="2"/>
      <c r="B271" s="1"/>
      <c r="C271" s="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23"/>
      <c r="T271" s="123"/>
      <c r="U271" s="123"/>
      <c r="V271" s="123"/>
      <c r="W271" s="123"/>
      <c r="X271" s="123"/>
      <c r="Y271" s="123"/>
      <c r="Z271" s="123"/>
    </row>
    <row r="272" spans="1:26" ht="15.75" customHeight="1" x14ac:dyDescent="0.35">
      <c r="A272" s="2"/>
      <c r="B272" s="1"/>
      <c r="C272" s="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23"/>
      <c r="T272" s="123"/>
      <c r="U272" s="123"/>
      <c r="V272" s="123"/>
      <c r="W272" s="123"/>
      <c r="X272" s="123"/>
      <c r="Y272" s="123"/>
      <c r="Z272" s="123"/>
    </row>
    <row r="273" spans="1:26" ht="15.75" customHeight="1" x14ac:dyDescent="0.35">
      <c r="A273" s="2"/>
      <c r="B273" s="1"/>
      <c r="C273" s="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23"/>
      <c r="T273" s="123"/>
      <c r="U273" s="123"/>
      <c r="V273" s="123"/>
      <c r="W273" s="123"/>
      <c r="X273" s="123"/>
      <c r="Y273" s="123"/>
      <c r="Z273" s="123"/>
    </row>
    <row r="274" spans="1:26" ht="15.75" customHeight="1" x14ac:dyDescent="0.35">
      <c r="A274" s="2"/>
      <c r="B274" s="1"/>
      <c r="C274" s="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23"/>
      <c r="T274" s="123"/>
      <c r="U274" s="123"/>
      <c r="V274" s="123"/>
      <c r="W274" s="123"/>
      <c r="X274" s="123"/>
      <c r="Y274" s="123"/>
      <c r="Z274" s="123"/>
    </row>
    <row r="275" spans="1:26" ht="15.75" customHeight="1" x14ac:dyDescent="0.35">
      <c r="A275" s="2"/>
      <c r="B275" s="1"/>
      <c r="C275" s="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23"/>
      <c r="T275" s="123"/>
      <c r="U275" s="123"/>
      <c r="V275" s="123"/>
      <c r="W275" s="123"/>
      <c r="X275" s="123"/>
      <c r="Y275" s="123"/>
      <c r="Z275" s="123"/>
    </row>
    <row r="276" spans="1:26" ht="15.75" customHeight="1" x14ac:dyDescent="0.35">
      <c r="A276" s="2"/>
      <c r="B276" s="1"/>
      <c r="C276" s="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23"/>
      <c r="T276" s="123"/>
      <c r="U276" s="123"/>
      <c r="V276" s="123"/>
      <c r="W276" s="123"/>
      <c r="X276" s="123"/>
      <c r="Y276" s="123"/>
      <c r="Z276" s="123"/>
    </row>
    <row r="277" spans="1:26" ht="15.75" customHeight="1" x14ac:dyDescent="0.35">
      <c r="A277" s="2"/>
      <c r="B277" s="1"/>
      <c r="C277" s="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23"/>
      <c r="T277" s="123"/>
      <c r="U277" s="123"/>
      <c r="V277" s="123"/>
      <c r="W277" s="123"/>
      <c r="X277" s="123"/>
      <c r="Y277" s="123"/>
      <c r="Z277" s="123"/>
    </row>
    <row r="278" spans="1:26" ht="15.75" customHeight="1" x14ac:dyDescent="0.35">
      <c r="A278" s="2"/>
      <c r="B278" s="1"/>
      <c r="C278" s="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23"/>
      <c r="T278" s="123"/>
      <c r="U278" s="123"/>
      <c r="V278" s="123"/>
      <c r="W278" s="123"/>
      <c r="X278" s="123"/>
      <c r="Y278" s="123"/>
      <c r="Z278" s="123"/>
    </row>
    <row r="279" spans="1:26" ht="15.75" customHeight="1" x14ac:dyDescent="0.35">
      <c r="A279" s="2"/>
      <c r="B279" s="1"/>
      <c r="C279" s="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23"/>
      <c r="T279" s="123"/>
      <c r="U279" s="123"/>
      <c r="V279" s="123"/>
      <c r="W279" s="123"/>
      <c r="X279" s="123"/>
      <c r="Y279" s="123"/>
      <c r="Z279" s="123"/>
    </row>
    <row r="280" spans="1:26" ht="15.75" customHeight="1" x14ac:dyDescent="0.35">
      <c r="A280" s="2"/>
      <c r="B280" s="1"/>
      <c r="C280" s="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23"/>
      <c r="T280" s="123"/>
      <c r="U280" s="123"/>
      <c r="V280" s="123"/>
      <c r="W280" s="123"/>
      <c r="X280" s="123"/>
      <c r="Y280" s="123"/>
      <c r="Z280" s="123"/>
    </row>
    <row r="281" spans="1:26" ht="15.75" customHeight="1" x14ac:dyDescent="0.35">
      <c r="A281" s="2"/>
      <c r="B281" s="1"/>
      <c r="C281" s="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23"/>
      <c r="T281" s="123"/>
      <c r="U281" s="123"/>
      <c r="V281" s="123"/>
      <c r="W281" s="123"/>
      <c r="X281" s="123"/>
      <c r="Y281" s="123"/>
      <c r="Z281" s="123"/>
    </row>
    <row r="282" spans="1:26" ht="15.75" customHeight="1" x14ac:dyDescent="0.35">
      <c r="A282" s="2"/>
      <c r="B282" s="1"/>
      <c r="C282" s="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23"/>
      <c r="T282" s="123"/>
      <c r="U282" s="123"/>
      <c r="V282" s="123"/>
      <c r="W282" s="123"/>
      <c r="X282" s="123"/>
      <c r="Y282" s="123"/>
      <c r="Z282" s="123"/>
    </row>
    <row r="283" spans="1:26" ht="15.75" customHeight="1" x14ac:dyDescent="0.35">
      <c r="A283" s="2"/>
      <c r="B283" s="1"/>
      <c r="C283" s="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23"/>
      <c r="T283" s="123"/>
      <c r="U283" s="123"/>
      <c r="V283" s="123"/>
      <c r="W283" s="123"/>
      <c r="X283" s="123"/>
      <c r="Y283" s="123"/>
      <c r="Z283" s="123"/>
    </row>
    <row r="284" spans="1:26" ht="15.75" customHeight="1" x14ac:dyDescent="0.35">
      <c r="A284" s="2"/>
      <c r="B284" s="1"/>
      <c r="C284" s="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23"/>
      <c r="T284" s="123"/>
      <c r="U284" s="123"/>
      <c r="V284" s="123"/>
      <c r="W284" s="123"/>
      <c r="X284" s="123"/>
      <c r="Y284" s="123"/>
      <c r="Z284" s="123"/>
    </row>
    <row r="285" spans="1:26" ht="15.75" customHeight="1" x14ac:dyDescent="0.35">
      <c r="A285" s="2"/>
      <c r="B285" s="1"/>
      <c r="C285" s="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23"/>
      <c r="T285" s="123"/>
      <c r="U285" s="123"/>
      <c r="V285" s="123"/>
      <c r="W285" s="123"/>
      <c r="X285" s="123"/>
      <c r="Y285" s="123"/>
      <c r="Z285" s="123"/>
    </row>
    <row r="286" spans="1:26" ht="15.75" customHeight="1" x14ac:dyDescent="0.35">
      <c r="A286" s="2"/>
      <c r="B286" s="1"/>
      <c r="C286" s="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23"/>
      <c r="T286" s="123"/>
      <c r="U286" s="123"/>
      <c r="V286" s="123"/>
      <c r="W286" s="123"/>
      <c r="X286" s="123"/>
      <c r="Y286" s="123"/>
      <c r="Z286" s="123"/>
    </row>
    <row r="287" spans="1:26" ht="15.75" customHeight="1" x14ac:dyDescent="0.35">
      <c r="A287" s="2"/>
      <c r="B287" s="1"/>
      <c r="C287" s="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23"/>
      <c r="T287" s="123"/>
      <c r="U287" s="123"/>
      <c r="V287" s="123"/>
      <c r="W287" s="123"/>
      <c r="X287" s="123"/>
      <c r="Y287" s="123"/>
      <c r="Z287" s="123"/>
    </row>
    <row r="288" spans="1:26" ht="15.75" customHeight="1" x14ac:dyDescent="0.35">
      <c r="A288" s="2"/>
      <c r="B288" s="1"/>
      <c r="C288" s="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23"/>
      <c r="T288" s="123"/>
      <c r="U288" s="123"/>
      <c r="V288" s="123"/>
      <c r="W288" s="123"/>
      <c r="X288" s="123"/>
      <c r="Y288" s="123"/>
      <c r="Z288" s="123"/>
    </row>
    <row r="289" spans="1:26" ht="15.75" customHeight="1" x14ac:dyDescent="0.35">
      <c r="A289" s="2"/>
      <c r="B289" s="1"/>
      <c r="C289" s="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23"/>
      <c r="T289" s="123"/>
      <c r="U289" s="123"/>
      <c r="V289" s="123"/>
      <c r="W289" s="123"/>
      <c r="X289" s="123"/>
      <c r="Y289" s="123"/>
      <c r="Z289" s="123"/>
    </row>
    <row r="290" spans="1:26" ht="15.75" customHeight="1" x14ac:dyDescent="0.35">
      <c r="A290" s="2"/>
      <c r="B290" s="1"/>
      <c r="C290" s="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23"/>
      <c r="T290" s="123"/>
      <c r="U290" s="123"/>
      <c r="V290" s="123"/>
      <c r="W290" s="123"/>
      <c r="X290" s="123"/>
      <c r="Y290" s="123"/>
      <c r="Z290" s="123"/>
    </row>
    <row r="291" spans="1:26" ht="15.75" customHeight="1" x14ac:dyDescent="0.35">
      <c r="A291" s="2"/>
      <c r="B291" s="1"/>
      <c r="C291" s="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23"/>
      <c r="T291" s="123"/>
      <c r="U291" s="123"/>
      <c r="V291" s="123"/>
      <c r="W291" s="123"/>
      <c r="X291" s="123"/>
      <c r="Y291" s="123"/>
      <c r="Z291" s="123"/>
    </row>
    <row r="292" spans="1:26" ht="15.75" customHeight="1" x14ac:dyDescent="0.35">
      <c r="A292" s="2"/>
      <c r="B292" s="1"/>
      <c r="C292" s="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23"/>
      <c r="T292" s="123"/>
      <c r="U292" s="123"/>
      <c r="V292" s="123"/>
      <c r="W292" s="123"/>
      <c r="X292" s="123"/>
      <c r="Y292" s="123"/>
      <c r="Z292" s="123"/>
    </row>
    <row r="293" spans="1:26" ht="15.75" customHeight="1" x14ac:dyDescent="0.35">
      <c r="A293" s="2"/>
      <c r="B293" s="1"/>
      <c r="C293" s="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23"/>
      <c r="T293" s="123"/>
      <c r="U293" s="123"/>
      <c r="V293" s="123"/>
      <c r="W293" s="123"/>
      <c r="X293" s="123"/>
      <c r="Y293" s="123"/>
      <c r="Z293" s="123"/>
    </row>
    <row r="294" spans="1:26" ht="15.75" customHeight="1" x14ac:dyDescent="0.35">
      <c r="A294" s="2"/>
      <c r="B294" s="1"/>
      <c r="C294" s="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23"/>
      <c r="T294" s="123"/>
      <c r="U294" s="123"/>
      <c r="V294" s="123"/>
      <c r="W294" s="123"/>
      <c r="X294" s="123"/>
      <c r="Y294" s="123"/>
      <c r="Z294" s="123"/>
    </row>
    <row r="295" spans="1:26" ht="15.75" customHeight="1" x14ac:dyDescent="0.35">
      <c r="A295" s="2"/>
      <c r="B295" s="1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23"/>
      <c r="T295" s="123"/>
      <c r="U295" s="123"/>
      <c r="V295" s="123"/>
      <c r="W295" s="123"/>
      <c r="X295" s="123"/>
      <c r="Y295" s="123"/>
      <c r="Z295" s="123"/>
    </row>
    <row r="296" spans="1:26" ht="15.75" customHeight="1" x14ac:dyDescent="0.35">
      <c r="A296" s="2"/>
      <c r="B296" s="1"/>
      <c r="C296" s="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23"/>
      <c r="T296" s="123"/>
      <c r="U296" s="123"/>
      <c r="V296" s="123"/>
      <c r="W296" s="123"/>
      <c r="X296" s="123"/>
      <c r="Y296" s="123"/>
      <c r="Z296" s="123"/>
    </row>
    <row r="297" spans="1:26" ht="15.75" customHeight="1" x14ac:dyDescent="0.35">
      <c r="A297" s="2"/>
      <c r="B297" s="1"/>
      <c r="C297" s="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23"/>
      <c r="T297" s="123"/>
      <c r="U297" s="123"/>
      <c r="V297" s="123"/>
      <c r="W297" s="123"/>
      <c r="X297" s="123"/>
      <c r="Y297" s="123"/>
      <c r="Z297" s="123"/>
    </row>
    <row r="298" spans="1:26" ht="15.75" customHeight="1" x14ac:dyDescent="0.35">
      <c r="A298" s="2"/>
      <c r="B298" s="1"/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23"/>
      <c r="T298" s="123"/>
      <c r="U298" s="123"/>
      <c r="V298" s="123"/>
      <c r="W298" s="123"/>
      <c r="X298" s="123"/>
      <c r="Y298" s="123"/>
      <c r="Z298" s="123"/>
    </row>
    <row r="299" spans="1:26" ht="15.75" customHeight="1" x14ac:dyDescent="0.35">
      <c r="A299" s="2"/>
      <c r="B299" s="1"/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23"/>
      <c r="T299" s="123"/>
      <c r="U299" s="123"/>
      <c r="V299" s="123"/>
      <c r="W299" s="123"/>
      <c r="X299" s="123"/>
      <c r="Y299" s="123"/>
      <c r="Z299" s="123"/>
    </row>
    <row r="300" spans="1:26" ht="15.75" customHeight="1" x14ac:dyDescent="0.35">
      <c r="A300" s="2"/>
      <c r="B300" s="1"/>
      <c r="C300" s="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23"/>
      <c r="T300" s="123"/>
      <c r="U300" s="123"/>
      <c r="V300" s="123"/>
      <c r="W300" s="123"/>
      <c r="X300" s="123"/>
      <c r="Y300" s="123"/>
      <c r="Z300" s="123"/>
    </row>
    <row r="301" spans="1:26" ht="15.75" customHeight="1" x14ac:dyDescent="0.35">
      <c r="A301" s="2"/>
      <c r="B301" s="1"/>
      <c r="C301" s="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23"/>
      <c r="T301" s="123"/>
      <c r="U301" s="123"/>
      <c r="V301" s="123"/>
      <c r="W301" s="123"/>
      <c r="X301" s="123"/>
      <c r="Y301" s="123"/>
      <c r="Z301" s="123"/>
    </row>
    <row r="302" spans="1:26" ht="15.75" customHeight="1" x14ac:dyDescent="0.35">
      <c r="A302" s="2"/>
      <c r="B302" s="1"/>
      <c r="C302" s="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23"/>
      <c r="T302" s="123"/>
      <c r="U302" s="123"/>
      <c r="V302" s="123"/>
      <c r="W302" s="123"/>
      <c r="X302" s="123"/>
      <c r="Y302" s="123"/>
      <c r="Z302" s="123"/>
    </row>
    <row r="303" spans="1:26" ht="15.75" customHeight="1" x14ac:dyDescent="0.35">
      <c r="A303" s="2"/>
      <c r="B303" s="1"/>
      <c r="C303" s="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23"/>
      <c r="T303" s="123"/>
      <c r="U303" s="123"/>
      <c r="V303" s="123"/>
      <c r="W303" s="123"/>
      <c r="X303" s="123"/>
      <c r="Y303" s="123"/>
      <c r="Z303" s="123"/>
    </row>
    <row r="304" spans="1:26" ht="15.75" customHeight="1" x14ac:dyDescent="0.35">
      <c r="A304" s="2"/>
      <c r="B304" s="1"/>
      <c r="C304" s="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23"/>
      <c r="T304" s="123"/>
      <c r="U304" s="123"/>
      <c r="V304" s="123"/>
      <c r="W304" s="123"/>
      <c r="X304" s="123"/>
      <c r="Y304" s="123"/>
      <c r="Z304" s="123"/>
    </row>
    <row r="305" spans="1:26" ht="15.75" customHeight="1" x14ac:dyDescent="0.35">
      <c r="A305" s="2"/>
      <c r="B305" s="1"/>
      <c r="C305" s="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23"/>
      <c r="T305" s="123"/>
      <c r="U305" s="123"/>
      <c r="V305" s="123"/>
      <c r="W305" s="123"/>
      <c r="X305" s="123"/>
      <c r="Y305" s="123"/>
      <c r="Z305" s="123"/>
    </row>
    <row r="306" spans="1:26" ht="15.75" customHeight="1" x14ac:dyDescent="0.35">
      <c r="A306" s="2"/>
      <c r="B306" s="1"/>
      <c r="C306" s="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23"/>
      <c r="T306" s="123"/>
      <c r="U306" s="123"/>
      <c r="V306" s="123"/>
      <c r="W306" s="123"/>
      <c r="X306" s="123"/>
      <c r="Y306" s="123"/>
      <c r="Z306" s="123"/>
    </row>
    <row r="307" spans="1:26" ht="15.75" customHeight="1" x14ac:dyDescent="0.35">
      <c r="A307" s="2"/>
      <c r="B307" s="1"/>
      <c r="C307" s="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23"/>
      <c r="T307" s="123"/>
      <c r="U307" s="123"/>
      <c r="V307" s="123"/>
      <c r="W307" s="123"/>
      <c r="X307" s="123"/>
      <c r="Y307" s="123"/>
      <c r="Z307" s="123"/>
    </row>
    <row r="308" spans="1:26" ht="15.75" customHeight="1" x14ac:dyDescent="0.35">
      <c r="A308" s="2"/>
      <c r="B308" s="1"/>
      <c r="C308" s="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23"/>
      <c r="T308" s="123"/>
      <c r="U308" s="123"/>
      <c r="V308" s="123"/>
      <c r="W308" s="123"/>
      <c r="X308" s="123"/>
      <c r="Y308" s="123"/>
      <c r="Z308" s="123"/>
    </row>
    <row r="309" spans="1:26" ht="15.75" customHeight="1" x14ac:dyDescent="0.35">
      <c r="A309" s="2"/>
      <c r="B309" s="1"/>
      <c r="C309" s="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23"/>
      <c r="T309" s="123"/>
      <c r="U309" s="123"/>
      <c r="V309" s="123"/>
      <c r="W309" s="123"/>
      <c r="X309" s="123"/>
      <c r="Y309" s="123"/>
      <c r="Z309" s="123"/>
    </row>
    <row r="310" spans="1:26" ht="15.75" customHeight="1" x14ac:dyDescent="0.35">
      <c r="A310" s="2"/>
      <c r="B310" s="1"/>
      <c r="C310" s="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23"/>
      <c r="T310" s="123"/>
      <c r="U310" s="123"/>
      <c r="V310" s="123"/>
      <c r="W310" s="123"/>
      <c r="X310" s="123"/>
      <c r="Y310" s="123"/>
      <c r="Z310" s="123"/>
    </row>
    <row r="311" spans="1:26" ht="15.75" customHeight="1" x14ac:dyDescent="0.35">
      <c r="A311" s="2"/>
      <c r="B311" s="1"/>
      <c r="C311" s="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23"/>
      <c r="T311" s="123"/>
      <c r="U311" s="123"/>
      <c r="V311" s="123"/>
      <c r="W311" s="123"/>
      <c r="X311" s="123"/>
      <c r="Y311" s="123"/>
      <c r="Z311" s="123"/>
    </row>
    <row r="312" spans="1:26" ht="15.75" customHeight="1" x14ac:dyDescent="0.35">
      <c r="A312" s="2"/>
      <c r="B312" s="1"/>
      <c r="C312" s="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23"/>
      <c r="T312" s="123"/>
      <c r="U312" s="123"/>
      <c r="V312" s="123"/>
      <c r="W312" s="123"/>
      <c r="X312" s="123"/>
      <c r="Y312" s="123"/>
      <c r="Z312" s="123"/>
    </row>
    <row r="313" spans="1:26" ht="15.75" customHeight="1" x14ac:dyDescent="0.35">
      <c r="A313" s="2"/>
      <c r="B313" s="1"/>
      <c r="C313" s="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23"/>
      <c r="T313" s="123"/>
      <c r="U313" s="123"/>
      <c r="V313" s="123"/>
      <c r="W313" s="123"/>
      <c r="X313" s="123"/>
      <c r="Y313" s="123"/>
      <c r="Z313" s="123"/>
    </row>
    <row r="314" spans="1:26" ht="15.75" customHeight="1" x14ac:dyDescent="0.35">
      <c r="A314" s="2"/>
      <c r="B314" s="1"/>
      <c r="C314" s="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23"/>
      <c r="T314" s="123"/>
      <c r="U314" s="123"/>
      <c r="V314" s="123"/>
      <c r="W314" s="123"/>
      <c r="X314" s="123"/>
      <c r="Y314" s="123"/>
      <c r="Z314" s="123"/>
    </row>
    <row r="315" spans="1:26" ht="15.75" customHeight="1" x14ac:dyDescent="0.35">
      <c r="A315" s="2"/>
      <c r="B315" s="1"/>
      <c r="C315" s="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23"/>
      <c r="T315" s="123"/>
      <c r="U315" s="123"/>
      <c r="V315" s="123"/>
      <c r="W315" s="123"/>
      <c r="X315" s="123"/>
      <c r="Y315" s="123"/>
      <c r="Z315" s="123"/>
    </row>
    <row r="316" spans="1:26" ht="15.75" customHeight="1" x14ac:dyDescent="0.35">
      <c r="A316" s="2"/>
      <c r="B316" s="1"/>
      <c r="C316" s="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23"/>
      <c r="T316" s="123"/>
      <c r="U316" s="123"/>
      <c r="V316" s="123"/>
      <c r="W316" s="123"/>
      <c r="X316" s="123"/>
      <c r="Y316" s="123"/>
      <c r="Z316" s="123"/>
    </row>
    <row r="317" spans="1:26" ht="15.75" customHeight="1" x14ac:dyDescent="0.35">
      <c r="A317" s="2"/>
      <c r="B317" s="1"/>
      <c r="C317" s="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23"/>
      <c r="T317" s="123"/>
      <c r="U317" s="123"/>
      <c r="V317" s="123"/>
      <c r="W317" s="123"/>
      <c r="X317" s="123"/>
      <c r="Y317" s="123"/>
      <c r="Z317" s="123"/>
    </row>
    <row r="318" spans="1:26" ht="15.75" customHeight="1" x14ac:dyDescent="0.35">
      <c r="A318" s="2"/>
      <c r="B318" s="1"/>
      <c r="C318" s="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23"/>
      <c r="T318" s="123"/>
      <c r="U318" s="123"/>
      <c r="V318" s="123"/>
      <c r="W318" s="123"/>
      <c r="X318" s="123"/>
      <c r="Y318" s="123"/>
      <c r="Z318" s="123"/>
    </row>
    <row r="319" spans="1:26" ht="15.75" customHeight="1" x14ac:dyDescent="0.35">
      <c r="A319" s="2"/>
      <c r="B319" s="1"/>
      <c r="C319" s="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23"/>
      <c r="T319" s="123"/>
      <c r="U319" s="123"/>
      <c r="V319" s="123"/>
      <c r="W319" s="123"/>
      <c r="X319" s="123"/>
      <c r="Y319" s="123"/>
      <c r="Z319" s="123"/>
    </row>
    <row r="320" spans="1:26" ht="15.75" customHeight="1" x14ac:dyDescent="0.35">
      <c r="A320" s="2"/>
      <c r="B320" s="1"/>
      <c r="C320" s="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23"/>
      <c r="T320" s="123"/>
      <c r="U320" s="123"/>
      <c r="V320" s="123"/>
      <c r="W320" s="123"/>
      <c r="X320" s="123"/>
      <c r="Y320" s="123"/>
      <c r="Z320" s="123"/>
    </row>
    <row r="321" spans="1:26" ht="15.75" customHeight="1" x14ac:dyDescent="0.35">
      <c r="A321" s="2"/>
      <c r="B321" s="1"/>
      <c r="C321" s="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23"/>
      <c r="T321" s="123"/>
      <c r="U321" s="123"/>
      <c r="V321" s="123"/>
      <c r="W321" s="123"/>
      <c r="X321" s="123"/>
      <c r="Y321" s="123"/>
      <c r="Z321" s="123"/>
    </row>
    <row r="322" spans="1:26" ht="15.75" customHeight="1" x14ac:dyDescent="0.35">
      <c r="A322" s="2"/>
      <c r="B322" s="1"/>
      <c r="C322" s="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23"/>
      <c r="T322" s="123"/>
      <c r="U322" s="123"/>
      <c r="V322" s="123"/>
      <c r="W322" s="123"/>
      <c r="X322" s="123"/>
      <c r="Y322" s="123"/>
      <c r="Z322" s="123"/>
    </row>
    <row r="323" spans="1:26" ht="15.75" customHeight="1" x14ac:dyDescent="0.35">
      <c r="A323" s="2"/>
      <c r="B323" s="1"/>
      <c r="C323" s="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23"/>
      <c r="T323" s="123"/>
      <c r="U323" s="123"/>
      <c r="V323" s="123"/>
      <c r="W323" s="123"/>
      <c r="X323" s="123"/>
      <c r="Y323" s="123"/>
      <c r="Z323" s="123"/>
    </row>
    <row r="324" spans="1:26" ht="15.75" customHeight="1" x14ac:dyDescent="0.35">
      <c r="A324" s="2"/>
      <c r="B324" s="1"/>
      <c r="C324" s="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23"/>
      <c r="T324" s="123"/>
      <c r="U324" s="123"/>
      <c r="V324" s="123"/>
      <c r="W324" s="123"/>
      <c r="X324" s="123"/>
      <c r="Y324" s="123"/>
      <c r="Z324" s="123"/>
    </row>
    <row r="325" spans="1:26" ht="15.75" customHeight="1" x14ac:dyDescent="0.35">
      <c r="A325" s="2"/>
      <c r="B325" s="1"/>
      <c r="C325" s="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23"/>
      <c r="T325" s="123"/>
      <c r="U325" s="123"/>
      <c r="V325" s="123"/>
      <c r="W325" s="123"/>
      <c r="X325" s="123"/>
      <c r="Y325" s="123"/>
      <c r="Z325" s="123"/>
    </row>
    <row r="326" spans="1:26" ht="15.75" customHeight="1" x14ac:dyDescent="0.35">
      <c r="A326" s="2"/>
      <c r="B326" s="1"/>
      <c r="C326" s="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23"/>
      <c r="T326" s="123"/>
      <c r="U326" s="123"/>
      <c r="V326" s="123"/>
      <c r="W326" s="123"/>
      <c r="X326" s="123"/>
      <c r="Y326" s="123"/>
      <c r="Z326" s="123"/>
    </row>
    <row r="327" spans="1:26" ht="15.75" customHeight="1" x14ac:dyDescent="0.35">
      <c r="A327" s="2"/>
      <c r="B327" s="1"/>
      <c r="C327" s="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23"/>
      <c r="T327" s="123"/>
      <c r="U327" s="123"/>
      <c r="V327" s="123"/>
      <c r="W327" s="123"/>
      <c r="X327" s="123"/>
      <c r="Y327" s="123"/>
      <c r="Z327" s="123"/>
    </row>
    <row r="328" spans="1:26" ht="15.75" customHeight="1" x14ac:dyDescent="0.35">
      <c r="A328" s="2"/>
      <c r="B328" s="1"/>
      <c r="C328" s="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23"/>
      <c r="T328" s="123"/>
      <c r="U328" s="123"/>
      <c r="V328" s="123"/>
      <c r="W328" s="123"/>
      <c r="X328" s="123"/>
      <c r="Y328" s="123"/>
      <c r="Z328" s="123"/>
    </row>
    <row r="329" spans="1:26" ht="15.75" customHeight="1" x14ac:dyDescent="0.35">
      <c r="A329" s="2"/>
      <c r="B329" s="1"/>
      <c r="C329" s="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23"/>
      <c r="T329" s="123"/>
      <c r="U329" s="123"/>
      <c r="V329" s="123"/>
      <c r="W329" s="123"/>
      <c r="X329" s="123"/>
      <c r="Y329" s="123"/>
      <c r="Z329" s="123"/>
    </row>
    <row r="330" spans="1:26" ht="15.75" customHeight="1" x14ac:dyDescent="0.35">
      <c r="A330" s="2"/>
      <c r="B330" s="1"/>
      <c r="C330" s="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23"/>
      <c r="T330" s="123"/>
      <c r="U330" s="123"/>
      <c r="V330" s="123"/>
      <c r="W330" s="123"/>
      <c r="X330" s="123"/>
      <c r="Y330" s="123"/>
      <c r="Z330" s="123"/>
    </row>
    <row r="331" spans="1:26" ht="15.75" customHeight="1" x14ac:dyDescent="0.35">
      <c r="A331" s="2"/>
      <c r="B331" s="1"/>
      <c r="C331" s="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23"/>
      <c r="T331" s="123"/>
      <c r="U331" s="123"/>
      <c r="V331" s="123"/>
      <c r="W331" s="123"/>
      <c r="X331" s="123"/>
      <c r="Y331" s="123"/>
      <c r="Z331" s="123"/>
    </row>
    <row r="332" spans="1:26" ht="15.75" customHeight="1" x14ac:dyDescent="0.35">
      <c r="A332" s="2"/>
      <c r="B332" s="1"/>
      <c r="C332" s="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23"/>
      <c r="T332" s="123"/>
      <c r="U332" s="123"/>
      <c r="V332" s="123"/>
      <c r="W332" s="123"/>
      <c r="X332" s="123"/>
      <c r="Y332" s="123"/>
      <c r="Z332" s="123"/>
    </row>
    <row r="333" spans="1:26" ht="15.75" customHeight="1" x14ac:dyDescent="0.35">
      <c r="A333" s="2"/>
      <c r="B333" s="1"/>
      <c r="C333" s="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23"/>
      <c r="T333" s="123"/>
      <c r="U333" s="123"/>
      <c r="V333" s="123"/>
      <c r="W333" s="123"/>
      <c r="X333" s="123"/>
      <c r="Y333" s="123"/>
      <c r="Z333" s="123"/>
    </row>
    <row r="334" spans="1:26" ht="15.75" customHeight="1" x14ac:dyDescent="0.35">
      <c r="A334" s="2"/>
      <c r="B334" s="1"/>
      <c r="C334" s="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23"/>
      <c r="T334" s="123"/>
      <c r="U334" s="123"/>
      <c r="V334" s="123"/>
      <c r="W334" s="123"/>
      <c r="X334" s="123"/>
      <c r="Y334" s="123"/>
      <c r="Z334" s="123"/>
    </row>
    <row r="335" spans="1:26" ht="15.75" customHeight="1" x14ac:dyDescent="0.35">
      <c r="A335" s="2"/>
      <c r="B335" s="1"/>
      <c r="C335" s="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23"/>
      <c r="T335" s="123"/>
      <c r="U335" s="123"/>
      <c r="V335" s="123"/>
      <c r="W335" s="123"/>
      <c r="X335" s="123"/>
      <c r="Y335" s="123"/>
      <c r="Z335" s="123"/>
    </row>
    <row r="336" spans="1:26" ht="15.75" customHeight="1" x14ac:dyDescent="0.35">
      <c r="A336" s="2"/>
      <c r="B336" s="1"/>
      <c r="C336" s="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23"/>
      <c r="T336" s="123"/>
      <c r="U336" s="123"/>
      <c r="V336" s="123"/>
      <c r="W336" s="123"/>
      <c r="X336" s="123"/>
      <c r="Y336" s="123"/>
      <c r="Z336" s="123"/>
    </row>
    <row r="337" spans="1:26" ht="15.75" customHeight="1" x14ac:dyDescent="0.35">
      <c r="A337" s="2"/>
      <c r="B337" s="1"/>
      <c r="C337" s="3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23"/>
      <c r="T337" s="123"/>
      <c r="U337" s="123"/>
      <c r="V337" s="123"/>
      <c r="W337" s="123"/>
      <c r="X337" s="123"/>
      <c r="Y337" s="123"/>
      <c r="Z337" s="123"/>
    </row>
    <row r="338" spans="1:26" ht="15.75" customHeight="1" x14ac:dyDescent="0.35">
      <c r="A338" s="2"/>
      <c r="B338" s="1"/>
      <c r="C338" s="3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23"/>
      <c r="T338" s="123"/>
      <c r="U338" s="123"/>
      <c r="V338" s="123"/>
      <c r="W338" s="123"/>
      <c r="X338" s="123"/>
      <c r="Y338" s="123"/>
      <c r="Z338" s="123"/>
    </row>
    <row r="339" spans="1:26" ht="15.75" customHeight="1" x14ac:dyDescent="0.35">
      <c r="A339" s="2"/>
      <c r="B339" s="1"/>
      <c r="C339" s="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23"/>
      <c r="T339" s="123"/>
      <c r="U339" s="123"/>
      <c r="V339" s="123"/>
      <c r="W339" s="123"/>
      <c r="X339" s="123"/>
      <c r="Y339" s="123"/>
      <c r="Z339" s="123"/>
    </row>
    <row r="340" spans="1:26" ht="15.75" customHeight="1" x14ac:dyDescent="0.35">
      <c r="A340" s="2"/>
      <c r="B340" s="1"/>
      <c r="C340" s="3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23"/>
      <c r="T340" s="123"/>
      <c r="U340" s="123"/>
      <c r="V340" s="123"/>
      <c r="W340" s="123"/>
      <c r="X340" s="123"/>
      <c r="Y340" s="123"/>
      <c r="Z340" s="123"/>
    </row>
    <row r="341" spans="1:26" ht="15.75" customHeight="1" x14ac:dyDescent="0.35">
      <c r="A341" s="2"/>
      <c r="B341" s="1"/>
      <c r="C341" s="3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23"/>
      <c r="T341" s="123"/>
      <c r="U341" s="123"/>
      <c r="V341" s="123"/>
      <c r="W341" s="123"/>
      <c r="X341" s="123"/>
      <c r="Y341" s="123"/>
      <c r="Z341" s="123"/>
    </row>
    <row r="342" spans="1:26" ht="15.75" customHeight="1" x14ac:dyDescent="0.35">
      <c r="A342" s="2"/>
      <c r="B342" s="1"/>
      <c r="C342" s="3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23"/>
      <c r="T342" s="123"/>
      <c r="U342" s="123"/>
      <c r="V342" s="123"/>
      <c r="W342" s="123"/>
      <c r="X342" s="123"/>
      <c r="Y342" s="123"/>
      <c r="Z342" s="123"/>
    </row>
    <row r="343" spans="1:26" ht="15.75" customHeight="1" x14ac:dyDescent="0.35">
      <c r="A343" s="2"/>
      <c r="B343" s="1"/>
      <c r="C343" s="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23"/>
      <c r="T343" s="123"/>
      <c r="U343" s="123"/>
      <c r="V343" s="123"/>
      <c r="W343" s="123"/>
      <c r="X343" s="123"/>
      <c r="Y343" s="123"/>
      <c r="Z343" s="123"/>
    </row>
    <row r="344" spans="1:26" ht="15.75" customHeight="1" x14ac:dyDescent="0.35">
      <c r="A344" s="2"/>
      <c r="B344" s="1"/>
      <c r="C344" s="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23"/>
      <c r="T344" s="123"/>
      <c r="U344" s="123"/>
      <c r="V344" s="123"/>
      <c r="W344" s="123"/>
      <c r="X344" s="123"/>
      <c r="Y344" s="123"/>
      <c r="Z344" s="123"/>
    </row>
    <row r="345" spans="1:26" ht="15.75" customHeight="1" x14ac:dyDescent="0.35">
      <c r="A345" s="2"/>
      <c r="B345" s="1"/>
      <c r="C345" s="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23"/>
      <c r="T345" s="123"/>
      <c r="U345" s="123"/>
      <c r="V345" s="123"/>
      <c r="W345" s="123"/>
      <c r="X345" s="123"/>
      <c r="Y345" s="123"/>
      <c r="Z345" s="123"/>
    </row>
    <row r="346" spans="1:26" ht="15.75" customHeight="1" x14ac:dyDescent="0.35">
      <c r="A346" s="2"/>
      <c r="B346" s="1"/>
      <c r="C346" s="3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23"/>
      <c r="T346" s="123"/>
      <c r="U346" s="123"/>
      <c r="V346" s="123"/>
      <c r="W346" s="123"/>
      <c r="X346" s="123"/>
      <c r="Y346" s="123"/>
      <c r="Z346" s="123"/>
    </row>
    <row r="347" spans="1:26" ht="15.75" customHeight="1" x14ac:dyDescent="0.35">
      <c r="A347" s="2"/>
      <c r="B347" s="1"/>
      <c r="C347" s="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23"/>
      <c r="T347" s="123"/>
      <c r="U347" s="123"/>
      <c r="V347" s="123"/>
      <c r="W347" s="123"/>
      <c r="X347" s="123"/>
      <c r="Y347" s="123"/>
      <c r="Z347" s="123"/>
    </row>
    <row r="348" spans="1:26" ht="15.75" customHeight="1" x14ac:dyDescent="0.35">
      <c r="A348" s="2"/>
      <c r="B348" s="1"/>
      <c r="C348" s="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23"/>
      <c r="T348" s="123"/>
      <c r="U348" s="123"/>
      <c r="V348" s="123"/>
      <c r="W348" s="123"/>
      <c r="X348" s="123"/>
      <c r="Y348" s="123"/>
      <c r="Z348" s="123"/>
    </row>
    <row r="349" spans="1:26" ht="15.75" customHeight="1" x14ac:dyDescent="0.35">
      <c r="A349" s="2"/>
      <c r="B349" s="1"/>
      <c r="C349" s="3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23"/>
      <c r="T349" s="123"/>
      <c r="U349" s="123"/>
      <c r="V349" s="123"/>
      <c r="W349" s="123"/>
      <c r="X349" s="123"/>
      <c r="Y349" s="123"/>
      <c r="Z349" s="123"/>
    </row>
    <row r="350" spans="1:26" ht="15.75" customHeight="1" x14ac:dyDescent="0.35">
      <c r="A350" s="2"/>
      <c r="B350" s="1"/>
      <c r="C350" s="3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23"/>
      <c r="T350" s="123"/>
      <c r="U350" s="123"/>
      <c r="V350" s="123"/>
      <c r="W350" s="123"/>
      <c r="X350" s="123"/>
      <c r="Y350" s="123"/>
      <c r="Z350" s="123"/>
    </row>
    <row r="351" spans="1:26" ht="15.75" customHeight="1" x14ac:dyDescent="0.35">
      <c r="A351" s="2"/>
      <c r="B351" s="1"/>
      <c r="C351" s="3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23"/>
      <c r="T351" s="123"/>
      <c r="U351" s="123"/>
      <c r="V351" s="123"/>
      <c r="W351" s="123"/>
      <c r="X351" s="123"/>
      <c r="Y351" s="123"/>
      <c r="Z351" s="123"/>
    </row>
    <row r="352" spans="1:26" ht="15.75" customHeight="1" x14ac:dyDescent="0.35">
      <c r="A352" s="2"/>
      <c r="B352" s="1"/>
      <c r="C352" s="3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23"/>
      <c r="T352" s="123"/>
      <c r="U352" s="123"/>
      <c r="V352" s="123"/>
      <c r="W352" s="123"/>
      <c r="X352" s="123"/>
      <c r="Y352" s="123"/>
      <c r="Z352" s="123"/>
    </row>
    <row r="353" spans="1:26" ht="15.75" customHeight="1" x14ac:dyDescent="0.35">
      <c r="A353" s="2"/>
      <c r="B353" s="1"/>
      <c r="C353" s="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23"/>
      <c r="T353" s="123"/>
      <c r="U353" s="123"/>
      <c r="V353" s="123"/>
      <c r="W353" s="123"/>
      <c r="X353" s="123"/>
      <c r="Y353" s="123"/>
      <c r="Z353" s="123"/>
    </row>
    <row r="354" spans="1:26" ht="15.75" customHeight="1" x14ac:dyDescent="0.35">
      <c r="A354" s="2"/>
      <c r="B354" s="1"/>
      <c r="C354" s="3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23"/>
      <c r="T354" s="123"/>
      <c r="U354" s="123"/>
      <c r="V354" s="123"/>
      <c r="W354" s="123"/>
      <c r="X354" s="123"/>
      <c r="Y354" s="123"/>
      <c r="Z354" s="123"/>
    </row>
    <row r="355" spans="1:26" ht="15.75" customHeight="1" x14ac:dyDescent="0.35">
      <c r="A355" s="2"/>
      <c r="B355" s="1"/>
      <c r="C355" s="3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23"/>
      <c r="T355" s="123"/>
      <c r="U355" s="123"/>
      <c r="V355" s="123"/>
      <c r="W355" s="123"/>
      <c r="X355" s="123"/>
      <c r="Y355" s="123"/>
      <c r="Z355" s="123"/>
    </row>
    <row r="356" spans="1:26" ht="15.75" customHeight="1" x14ac:dyDescent="0.35">
      <c r="A356" s="2"/>
      <c r="B356" s="1"/>
      <c r="C356" s="3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23"/>
      <c r="T356" s="123"/>
      <c r="U356" s="123"/>
      <c r="V356" s="123"/>
      <c r="W356" s="123"/>
      <c r="X356" s="123"/>
      <c r="Y356" s="123"/>
      <c r="Z356" s="123"/>
    </row>
    <row r="357" spans="1:26" ht="15.75" customHeight="1" x14ac:dyDescent="0.35">
      <c r="A357" s="2"/>
      <c r="B357" s="1"/>
      <c r="C357" s="3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23"/>
      <c r="T357" s="123"/>
      <c r="U357" s="123"/>
      <c r="V357" s="123"/>
      <c r="W357" s="123"/>
      <c r="X357" s="123"/>
      <c r="Y357" s="123"/>
      <c r="Z357" s="123"/>
    </row>
    <row r="358" spans="1:26" ht="15.75" customHeight="1" x14ac:dyDescent="0.35">
      <c r="A358" s="2"/>
      <c r="B358" s="1"/>
      <c r="C358" s="3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23"/>
      <c r="T358" s="123"/>
      <c r="U358" s="123"/>
      <c r="V358" s="123"/>
      <c r="W358" s="123"/>
      <c r="X358" s="123"/>
      <c r="Y358" s="123"/>
      <c r="Z358" s="123"/>
    </row>
    <row r="359" spans="1:26" ht="15.75" customHeight="1" x14ac:dyDescent="0.35">
      <c r="A359" s="2"/>
      <c r="B359" s="1"/>
      <c r="C359" s="3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23"/>
      <c r="T359" s="123"/>
      <c r="U359" s="123"/>
      <c r="V359" s="123"/>
      <c r="W359" s="123"/>
      <c r="X359" s="123"/>
      <c r="Y359" s="123"/>
      <c r="Z359" s="123"/>
    </row>
    <row r="360" spans="1:26" ht="15.75" customHeight="1" x14ac:dyDescent="0.35">
      <c r="A360" s="2"/>
      <c r="B360" s="1"/>
      <c r="C360" s="3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23"/>
      <c r="T360" s="123"/>
      <c r="U360" s="123"/>
      <c r="V360" s="123"/>
      <c r="W360" s="123"/>
      <c r="X360" s="123"/>
      <c r="Y360" s="123"/>
      <c r="Z360" s="123"/>
    </row>
    <row r="361" spans="1:26" ht="15.75" customHeight="1" x14ac:dyDescent="0.35">
      <c r="A361" s="2"/>
      <c r="B361" s="1"/>
      <c r="C361" s="3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23"/>
      <c r="T361" s="123"/>
      <c r="U361" s="123"/>
      <c r="V361" s="123"/>
      <c r="W361" s="123"/>
      <c r="X361" s="123"/>
      <c r="Y361" s="123"/>
      <c r="Z361" s="123"/>
    </row>
    <row r="362" spans="1:26" ht="15.75" customHeight="1" x14ac:dyDescent="0.35">
      <c r="A362" s="2"/>
      <c r="B362" s="1"/>
      <c r="C362" s="3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23"/>
      <c r="T362" s="123"/>
      <c r="U362" s="123"/>
      <c r="V362" s="123"/>
      <c r="W362" s="123"/>
      <c r="X362" s="123"/>
      <c r="Y362" s="123"/>
      <c r="Z362" s="123"/>
    </row>
    <row r="363" spans="1:26" ht="15.75" customHeight="1" x14ac:dyDescent="0.35">
      <c r="A363" s="2"/>
      <c r="B363" s="1"/>
      <c r="C363" s="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23"/>
      <c r="T363" s="123"/>
      <c r="U363" s="123"/>
      <c r="V363" s="123"/>
      <c r="W363" s="123"/>
      <c r="X363" s="123"/>
      <c r="Y363" s="123"/>
      <c r="Z363" s="123"/>
    </row>
    <row r="364" spans="1:26" ht="15.75" customHeight="1" x14ac:dyDescent="0.35">
      <c r="A364" s="2"/>
      <c r="B364" s="1"/>
      <c r="C364" s="3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23"/>
      <c r="T364" s="123"/>
      <c r="U364" s="123"/>
      <c r="V364" s="123"/>
      <c r="W364" s="123"/>
      <c r="X364" s="123"/>
      <c r="Y364" s="123"/>
      <c r="Z364" s="123"/>
    </row>
    <row r="365" spans="1:26" ht="15.75" customHeight="1" x14ac:dyDescent="0.35">
      <c r="A365" s="2"/>
      <c r="B365" s="1"/>
      <c r="C365" s="3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23"/>
      <c r="T365" s="123"/>
      <c r="U365" s="123"/>
      <c r="V365" s="123"/>
      <c r="W365" s="123"/>
      <c r="X365" s="123"/>
      <c r="Y365" s="123"/>
      <c r="Z365" s="123"/>
    </row>
    <row r="366" spans="1:26" ht="15.75" customHeight="1" x14ac:dyDescent="0.35">
      <c r="A366" s="2"/>
      <c r="B366" s="1"/>
      <c r="C366" s="3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23"/>
      <c r="T366" s="123"/>
      <c r="U366" s="123"/>
      <c r="V366" s="123"/>
      <c r="W366" s="123"/>
      <c r="X366" s="123"/>
      <c r="Y366" s="123"/>
      <c r="Z366" s="123"/>
    </row>
    <row r="367" spans="1:26" ht="15.75" customHeight="1" x14ac:dyDescent="0.35">
      <c r="A367" s="2"/>
      <c r="B367" s="1"/>
      <c r="C367" s="3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23"/>
      <c r="T367" s="123"/>
      <c r="U367" s="123"/>
      <c r="V367" s="123"/>
      <c r="W367" s="123"/>
      <c r="X367" s="123"/>
      <c r="Y367" s="123"/>
      <c r="Z367" s="123"/>
    </row>
    <row r="368" spans="1:26" ht="15.75" customHeight="1" x14ac:dyDescent="0.35">
      <c r="A368" s="2"/>
      <c r="B368" s="1"/>
      <c r="C368" s="3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23"/>
      <c r="T368" s="123"/>
      <c r="U368" s="123"/>
      <c r="V368" s="123"/>
      <c r="W368" s="123"/>
      <c r="X368" s="123"/>
      <c r="Y368" s="123"/>
      <c r="Z368" s="123"/>
    </row>
    <row r="369" spans="1:26" ht="15.75" customHeight="1" x14ac:dyDescent="0.35">
      <c r="A369" s="2"/>
      <c r="B369" s="1"/>
      <c r="C369" s="3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23"/>
      <c r="T369" s="123"/>
      <c r="U369" s="123"/>
      <c r="V369" s="123"/>
      <c r="W369" s="123"/>
      <c r="X369" s="123"/>
      <c r="Y369" s="123"/>
      <c r="Z369" s="123"/>
    </row>
    <row r="370" spans="1:26" ht="15.75" customHeight="1" x14ac:dyDescent="0.35">
      <c r="A370" s="2"/>
      <c r="B370" s="1"/>
      <c r="C370" s="3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23"/>
      <c r="T370" s="123"/>
      <c r="U370" s="123"/>
      <c r="V370" s="123"/>
      <c r="W370" s="123"/>
      <c r="X370" s="123"/>
      <c r="Y370" s="123"/>
      <c r="Z370" s="123"/>
    </row>
    <row r="371" spans="1:26" ht="15.75" customHeight="1" x14ac:dyDescent="0.35">
      <c r="A371" s="2"/>
      <c r="B371" s="1"/>
      <c r="C371" s="3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23"/>
      <c r="T371" s="123"/>
      <c r="U371" s="123"/>
      <c r="V371" s="123"/>
      <c r="W371" s="123"/>
      <c r="X371" s="123"/>
      <c r="Y371" s="123"/>
      <c r="Z371" s="123"/>
    </row>
    <row r="372" spans="1:26" ht="15.75" customHeight="1" x14ac:dyDescent="0.35">
      <c r="A372" s="2"/>
      <c r="B372" s="1"/>
      <c r="C372" s="3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23"/>
      <c r="T372" s="123"/>
      <c r="U372" s="123"/>
      <c r="V372" s="123"/>
      <c r="W372" s="123"/>
      <c r="X372" s="123"/>
      <c r="Y372" s="123"/>
      <c r="Z372" s="123"/>
    </row>
    <row r="373" spans="1:26" ht="15.75" customHeight="1" x14ac:dyDescent="0.35">
      <c r="A373" s="2"/>
      <c r="B373" s="1"/>
      <c r="C373" s="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23"/>
      <c r="T373" s="123"/>
      <c r="U373" s="123"/>
      <c r="V373" s="123"/>
      <c r="W373" s="123"/>
      <c r="X373" s="123"/>
      <c r="Y373" s="123"/>
      <c r="Z373" s="123"/>
    </row>
    <row r="374" spans="1:26" ht="15.75" customHeight="1" x14ac:dyDescent="0.35">
      <c r="A374" s="2"/>
      <c r="B374" s="1"/>
      <c r="C374" s="3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23"/>
      <c r="T374" s="123"/>
      <c r="U374" s="123"/>
      <c r="V374" s="123"/>
      <c r="W374" s="123"/>
      <c r="X374" s="123"/>
      <c r="Y374" s="123"/>
      <c r="Z374" s="123"/>
    </row>
    <row r="375" spans="1:26" ht="15.75" customHeight="1" x14ac:dyDescent="0.35">
      <c r="A375" s="2"/>
      <c r="B375" s="1"/>
      <c r="C375" s="3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23"/>
      <c r="T375" s="123"/>
      <c r="U375" s="123"/>
      <c r="V375" s="123"/>
      <c r="W375" s="123"/>
      <c r="X375" s="123"/>
      <c r="Y375" s="123"/>
      <c r="Z375" s="123"/>
    </row>
    <row r="376" spans="1:26" ht="15.75" customHeight="1" x14ac:dyDescent="0.35">
      <c r="A376" s="2"/>
      <c r="B376" s="1"/>
      <c r="C376" s="3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23"/>
      <c r="T376" s="123"/>
      <c r="U376" s="123"/>
      <c r="V376" s="123"/>
      <c r="W376" s="123"/>
      <c r="X376" s="123"/>
      <c r="Y376" s="123"/>
      <c r="Z376" s="123"/>
    </row>
    <row r="377" spans="1:26" ht="15.75" customHeight="1" x14ac:dyDescent="0.35">
      <c r="A377" s="2"/>
      <c r="B377" s="1"/>
      <c r="C377" s="3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23"/>
      <c r="T377" s="123"/>
      <c r="U377" s="123"/>
      <c r="V377" s="123"/>
      <c r="W377" s="123"/>
      <c r="X377" s="123"/>
      <c r="Y377" s="123"/>
      <c r="Z377" s="123"/>
    </row>
    <row r="378" spans="1:26" ht="15.75" customHeight="1" x14ac:dyDescent="0.35">
      <c r="A378" s="2"/>
      <c r="B378" s="1"/>
      <c r="C378" s="3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23"/>
      <c r="T378" s="123"/>
      <c r="U378" s="123"/>
      <c r="V378" s="123"/>
      <c r="W378" s="123"/>
      <c r="X378" s="123"/>
      <c r="Y378" s="123"/>
      <c r="Z378" s="123"/>
    </row>
    <row r="379" spans="1:26" ht="15.75" customHeight="1" x14ac:dyDescent="0.35">
      <c r="A379" s="2"/>
      <c r="B379" s="1"/>
      <c r="C379" s="3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23"/>
      <c r="T379" s="123"/>
      <c r="U379" s="123"/>
      <c r="V379" s="123"/>
      <c r="W379" s="123"/>
      <c r="X379" s="123"/>
      <c r="Y379" s="123"/>
      <c r="Z379" s="123"/>
    </row>
    <row r="380" spans="1:26" ht="15.75" customHeight="1" x14ac:dyDescent="0.35">
      <c r="A380" s="2"/>
      <c r="B380" s="1"/>
      <c r="C380" s="3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23"/>
      <c r="T380" s="123"/>
      <c r="U380" s="123"/>
      <c r="V380" s="123"/>
      <c r="W380" s="123"/>
      <c r="X380" s="123"/>
      <c r="Y380" s="123"/>
      <c r="Z380" s="123"/>
    </row>
    <row r="381" spans="1:26" ht="15.75" customHeight="1" x14ac:dyDescent="0.35">
      <c r="A381" s="2"/>
      <c r="B381" s="1"/>
      <c r="C381" s="3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23"/>
      <c r="T381" s="123"/>
      <c r="U381" s="123"/>
      <c r="V381" s="123"/>
      <c r="W381" s="123"/>
      <c r="X381" s="123"/>
      <c r="Y381" s="123"/>
      <c r="Z381" s="123"/>
    </row>
    <row r="382" spans="1:26" ht="15.75" customHeight="1" x14ac:dyDescent="0.35">
      <c r="A382" s="2"/>
      <c r="B382" s="1"/>
      <c r="C382" s="3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23"/>
      <c r="T382" s="123"/>
      <c r="U382" s="123"/>
      <c r="V382" s="123"/>
      <c r="W382" s="123"/>
      <c r="X382" s="123"/>
      <c r="Y382" s="123"/>
      <c r="Z382" s="123"/>
    </row>
    <row r="383" spans="1:26" ht="15.75" customHeight="1" x14ac:dyDescent="0.35">
      <c r="A383" s="2"/>
      <c r="B383" s="1"/>
      <c r="C383" s="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23"/>
      <c r="T383" s="123"/>
      <c r="U383" s="123"/>
      <c r="V383" s="123"/>
      <c r="W383" s="123"/>
      <c r="X383" s="123"/>
      <c r="Y383" s="123"/>
      <c r="Z383" s="123"/>
    </row>
    <row r="384" spans="1:26" ht="15.75" customHeight="1" x14ac:dyDescent="0.35">
      <c r="A384" s="2"/>
      <c r="B384" s="1"/>
      <c r="C384" s="3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23"/>
      <c r="T384" s="123"/>
      <c r="U384" s="123"/>
      <c r="V384" s="123"/>
      <c r="W384" s="123"/>
      <c r="X384" s="123"/>
      <c r="Y384" s="123"/>
      <c r="Z384" s="123"/>
    </row>
    <row r="385" spans="1:26" ht="15.75" customHeight="1" x14ac:dyDescent="0.35">
      <c r="A385" s="2"/>
      <c r="B385" s="1"/>
      <c r="C385" s="3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23"/>
      <c r="T385" s="123"/>
      <c r="U385" s="123"/>
      <c r="V385" s="123"/>
      <c r="W385" s="123"/>
      <c r="X385" s="123"/>
      <c r="Y385" s="123"/>
      <c r="Z385" s="123"/>
    </row>
    <row r="386" spans="1:26" ht="15.75" customHeight="1" x14ac:dyDescent="0.35">
      <c r="A386" s="2"/>
      <c r="B386" s="1"/>
      <c r="C386" s="3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23"/>
      <c r="T386" s="123"/>
      <c r="U386" s="123"/>
      <c r="V386" s="123"/>
      <c r="W386" s="123"/>
      <c r="X386" s="123"/>
      <c r="Y386" s="123"/>
      <c r="Z386" s="123"/>
    </row>
    <row r="387" spans="1:26" ht="15.75" customHeight="1" x14ac:dyDescent="0.35">
      <c r="A387" s="2"/>
      <c r="B387" s="1"/>
      <c r="C387" s="3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23"/>
      <c r="T387" s="123"/>
      <c r="U387" s="123"/>
      <c r="V387" s="123"/>
      <c r="W387" s="123"/>
      <c r="X387" s="123"/>
      <c r="Y387" s="123"/>
      <c r="Z387" s="123"/>
    </row>
    <row r="388" spans="1:26" ht="15.75" customHeight="1" x14ac:dyDescent="0.35">
      <c r="A388" s="2"/>
      <c r="B388" s="1"/>
      <c r="C388" s="3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23"/>
      <c r="T388" s="123"/>
      <c r="U388" s="123"/>
      <c r="V388" s="123"/>
      <c r="W388" s="123"/>
      <c r="X388" s="123"/>
      <c r="Y388" s="123"/>
      <c r="Z388" s="123"/>
    </row>
    <row r="389" spans="1:26" ht="15.75" customHeight="1" x14ac:dyDescent="0.35">
      <c r="A389" s="2"/>
      <c r="B389" s="1"/>
      <c r="C389" s="3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23"/>
      <c r="T389" s="123"/>
      <c r="U389" s="123"/>
      <c r="V389" s="123"/>
      <c r="W389" s="123"/>
      <c r="X389" s="123"/>
      <c r="Y389" s="123"/>
      <c r="Z389" s="123"/>
    </row>
    <row r="390" spans="1:26" ht="15.75" customHeight="1" x14ac:dyDescent="0.35">
      <c r="A390" s="2"/>
      <c r="B390" s="1"/>
      <c r="C390" s="3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23"/>
      <c r="T390" s="123"/>
      <c r="U390" s="123"/>
      <c r="V390" s="123"/>
      <c r="W390" s="123"/>
      <c r="X390" s="123"/>
      <c r="Y390" s="123"/>
      <c r="Z390" s="123"/>
    </row>
    <row r="391" spans="1:26" ht="15.75" customHeight="1" x14ac:dyDescent="0.35">
      <c r="A391" s="2"/>
      <c r="B391" s="1"/>
      <c r="C391" s="3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23"/>
      <c r="T391" s="123"/>
      <c r="U391" s="123"/>
      <c r="V391" s="123"/>
      <c r="W391" s="123"/>
      <c r="X391" s="123"/>
      <c r="Y391" s="123"/>
      <c r="Z391" s="123"/>
    </row>
    <row r="392" spans="1:26" ht="15.75" customHeight="1" x14ac:dyDescent="0.35">
      <c r="A392" s="2"/>
      <c r="B392" s="1"/>
      <c r="C392" s="3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23"/>
      <c r="T392" s="123"/>
      <c r="U392" s="123"/>
      <c r="V392" s="123"/>
      <c r="W392" s="123"/>
      <c r="X392" s="123"/>
      <c r="Y392" s="123"/>
      <c r="Z392" s="123"/>
    </row>
    <row r="393" spans="1:26" ht="15.75" customHeight="1" x14ac:dyDescent="0.35">
      <c r="A393" s="2"/>
      <c r="B393" s="1"/>
      <c r="C393" s="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23"/>
      <c r="T393" s="123"/>
      <c r="U393" s="123"/>
      <c r="V393" s="123"/>
      <c r="W393" s="123"/>
      <c r="X393" s="123"/>
      <c r="Y393" s="123"/>
      <c r="Z393" s="123"/>
    </row>
    <row r="394" spans="1:26" ht="15.75" customHeight="1" x14ac:dyDescent="0.35">
      <c r="A394" s="2"/>
      <c r="B394" s="1"/>
      <c r="C394" s="3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23"/>
      <c r="T394" s="123"/>
      <c r="U394" s="123"/>
      <c r="V394" s="123"/>
      <c r="W394" s="123"/>
      <c r="X394" s="123"/>
      <c r="Y394" s="123"/>
      <c r="Z394" s="123"/>
    </row>
    <row r="395" spans="1:26" ht="15.75" customHeight="1" x14ac:dyDescent="0.35">
      <c r="A395" s="2"/>
      <c r="B395" s="1"/>
      <c r="C395" s="3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23"/>
      <c r="T395" s="123"/>
      <c r="U395" s="123"/>
      <c r="V395" s="123"/>
      <c r="W395" s="123"/>
      <c r="X395" s="123"/>
      <c r="Y395" s="123"/>
      <c r="Z395" s="123"/>
    </row>
    <row r="396" spans="1:26" ht="15.75" customHeight="1" x14ac:dyDescent="0.35">
      <c r="A396" s="2"/>
      <c r="B396" s="1"/>
      <c r="C396" s="3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23"/>
      <c r="T396" s="123"/>
      <c r="U396" s="123"/>
      <c r="V396" s="123"/>
      <c r="W396" s="123"/>
      <c r="X396" s="123"/>
      <c r="Y396" s="123"/>
      <c r="Z396" s="123"/>
    </row>
    <row r="397" spans="1:26" ht="15.75" customHeight="1" x14ac:dyDescent="0.35">
      <c r="A397" s="2"/>
      <c r="B397" s="1"/>
      <c r="C397" s="3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23"/>
      <c r="T397" s="123"/>
      <c r="U397" s="123"/>
      <c r="V397" s="123"/>
      <c r="W397" s="123"/>
      <c r="X397" s="123"/>
      <c r="Y397" s="123"/>
      <c r="Z397" s="123"/>
    </row>
    <row r="398" spans="1:26" ht="15.75" customHeight="1" x14ac:dyDescent="0.35">
      <c r="A398" s="2"/>
      <c r="B398" s="1"/>
      <c r="C398" s="3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23"/>
      <c r="T398" s="123"/>
      <c r="U398" s="123"/>
      <c r="V398" s="123"/>
      <c r="W398" s="123"/>
      <c r="X398" s="123"/>
      <c r="Y398" s="123"/>
      <c r="Z398" s="123"/>
    </row>
    <row r="399" spans="1:26" ht="15.75" customHeight="1" x14ac:dyDescent="0.35">
      <c r="A399" s="2"/>
      <c r="B399" s="1"/>
      <c r="C399" s="3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23"/>
      <c r="T399" s="123"/>
      <c r="U399" s="123"/>
      <c r="V399" s="123"/>
      <c r="W399" s="123"/>
      <c r="X399" s="123"/>
      <c r="Y399" s="123"/>
      <c r="Z399" s="123"/>
    </row>
    <row r="400" spans="1:26" ht="15.75" customHeight="1" x14ac:dyDescent="0.35">
      <c r="A400" s="2"/>
      <c r="B400" s="1"/>
      <c r="C400" s="3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23"/>
      <c r="T400" s="123"/>
      <c r="U400" s="123"/>
      <c r="V400" s="123"/>
      <c r="W400" s="123"/>
      <c r="X400" s="123"/>
      <c r="Y400" s="123"/>
      <c r="Z400" s="123"/>
    </row>
    <row r="401" spans="1:26" ht="15.75" customHeight="1" x14ac:dyDescent="0.35">
      <c r="A401" s="2"/>
      <c r="B401" s="1"/>
      <c r="C401" s="3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23"/>
      <c r="T401" s="123"/>
      <c r="U401" s="123"/>
      <c r="V401" s="123"/>
      <c r="W401" s="123"/>
      <c r="X401" s="123"/>
      <c r="Y401" s="123"/>
      <c r="Z401" s="123"/>
    </row>
    <row r="402" spans="1:26" ht="15.75" customHeight="1" x14ac:dyDescent="0.35">
      <c r="A402" s="2"/>
      <c r="B402" s="1"/>
      <c r="C402" s="3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23"/>
      <c r="T402" s="123"/>
      <c r="U402" s="123"/>
      <c r="V402" s="123"/>
      <c r="W402" s="123"/>
      <c r="X402" s="123"/>
      <c r="Y402" s="123"/>
      <c r="Z402" s="123"/>
    </row>
    <row r="403" spans="1:26" ht="15.75" customHeight="1" x14ac:dyDescent="0.35">
      <c r="A403" s="2"/>
      <c r="B403" s="1"/>
      <c r="C403" s="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23"/>
      <c r="T403" s="123"/>
      <c r="U403" s="123"/>
      <c r="V403" s="123"/>
      <c r="W403" s="123"/>
      <c r="X403" s="123"/>
      <c r="Y403" s="123"/>
      <c r="Z403" s="123"/>
    </row>
    <row r="404" spans="1:26" ht="15.75" customHeight="1" x14ac:dyDescent="0.35">
      <c r="A404" s="2"/>
      <c r="B404" s="1"/>
      <c r="C404" s="3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23"/>
      <c r="T404" s="123"/>
      <c r="U404" s="123"/>
      <c r="V404" s="123"/>
      <c r="W404" s="123"/>
      <c r="X404" s="123"/>
      <c r="Y404" s="123"/>
      <c r="Z404" s="123"/>
    </row>
    <row r="405" spans="1:26" ht="15.75" customHeight="1" x14ac:dyDescent="0.35">
      <c r="A405" s="2"/>
      <c r="B405" s="1"/>
      <c r="C405" s="3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23"/>
      <c r="T405" s="123"/>
      <c r="U405" s="123"/>
      <c r="V405" s="123"/>
      <c r="W405" s="123"/>
      <c r="X405" s="123"/>
      <c r="Y405" s="123"/>
      <c r="Z405" s="123"/>
    </row>
    <row r="406" spans="1:26" ht="15.75" customHeight="1" x14ac:dyDescent="0.35">
      <c r="A406" s="2"/>
      <c r="B406" s="1"/>
      <c r="C406" s="3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23"/>
      <c r="T406" s="123"/>
      <c r="U406" s="123"/>
      <c r="V406" s="123"/>
      <c r="W406" s="123"/>
      <c r="X406" s="123"/>
      <c r="Y406" s="123"/>
      <c r="Z406" s="123"/>
    </row>
    <row r="407" spans="1:26" ht="15.75" customHeight="1" x14ac:dyDescent="0.35">
      <c r="A407" s="2"/>
      <c r="B407" s="1"/>
      <c r="C407" s="3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23"/>
      <c r="T407" s="123"/>
      <c r="U407" s="123"/>
      <c r="V407" s="123"/>
      <c r="W407" s="123"/>
      <c r="X407" s="123"/>
      <c r="Y407" s="123"/>
      <c r="Z407" s="123"/>
    </row>
    <row r="408" spans="1:26" ht="15.75" customHeight="1" x14ac:dyDescent="0.35">
      <c r="A408" s="2"/>
      <c r="B408" s="1"/>
      <c r="C408" s="3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23"/>
      <c r="T408" s="123"/>
      <c r="U408" s="123"/>
      <c r="V408" s="123"/>
      <c r="W408" s="123"/>
      <c r="X408" s="123"/>
      <c r="Y408" s="123"/>
      <c r="Z408" s="123"/>
    </row>
    <row r="409" spans="1:26" ht="15.75" customHeight="1" x14ac:dyDescent="0.35">
      <c r="A409" s="2"/>
      <c r="B409" s="1"/>
      <c r="C409" s="3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23"/>
      <c r="T409" s="123"/>
      <c r="U409" s="123"/>
      <c r="V409" s="123"/>
      <c r="W409" s="123"/>
      <c r="X409" s="123"/>
      <c r="Y409" s="123"/>
      <c r="Z409" s="123"/>
    </row>
    <row r="410" spans="1:26" ht="15.75" customHeight="1" x14ac:dyDescent="0.35">
      <c r="A410" s="2"/>
      <c r="B410" s="1"/>
      <c r="C410" s="3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23"/>
      <c r="T410" s="123"/>
      <c r="U410" s="123"/>
      <c r="V410" s="123"/>
      <c r="W410" s="123"/>
      <c r="X410" s="123"/>
      <c r="Y410" s="123"/>
      <c r="Z410" s="123"/>
    </row>
    <row r="411" spans="1:26" ht="15.75" customHeight="1" x14ac:dyDescent="0.35">
      <c r="A411" s="2"/>
      <c r="B411" s="1"/>
      <c r="C411" s="3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23"/>
      <c r="T411" s="123"/>
      <c r="U411" s="123"/>
      <c r="V411" s="123"/>
      <c r="W411" s="123"/>
      <c r="X411" s="123"/>
      <c r="Y411" s="123"/>
      <c r="Z411" s="123"/>
    </row>
    <row r="412" spans="1:26" ht="15.75" customHeight="1" x14ac:dyDescent="0.35">
      <c r="A412" s="2"/>
      <c r="B412" s="1"/>
      <c r="C412" s="3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23"/>
      <c r="T412" s="123"/>
      <c r="U412" s="123"/>
      <c r="V412" s="123"/>
      <c r="W412" s="123"/>
      <c r="X412" s="123"/>
      <c r="Y412" s="123"/>
      <c r="Z412" s="123"/>
    </row>
    <row r="413" spans="1:26" ht="15.75" customHeight="1" x14ac:dyDescent="0.35">
      <c r="A413" s="2"/>
      <c r="B413" s="1"/>
      <c r="C413" s="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23"/>
      <c r="T413" s="123"/>
      <c r="U413" s="123"/>
      <c r="V413" s="123"/>
      <c r="W413" s="123"/>
      <c r="X413" s="123"/>
      <c r="Y413" s="123"/>
      <c r="Z413" s="123"/>
    </row>
    <row r="414" spans="1:26" ht="15.75" customHeight="1" x14ac:dyDescent="0.35">
      <c r="A414" s="2"/>
      <c r="B414" s="1"/>
      <c r="C414" s="3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23"/>
      <c r="T414" s="123"/>
      <c r="U414" s="123"/>
      <c r="V414" s="123"/>
      <c r="W414" s="123"/>
      <c r="X414" s="123"/>
      <c r="Y414" s="123"/>
      <c r="Z414" s="123"/>
    </row>
    <row r="415" spans="1:26" ht="15.75" customHeight="1" x14ac:dyDescent="0.35">
      <c r="A415" s="2"/>
      <c r="B415" s="1"/>
      <c r="C415" s="3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23"/>
      <c r="T415" s="123"/>
      <c r="U415" s="123"/>
      <c r="V415" s="123"/>
      <c r="W415" s="123"/>
      <c r="X415" s="123"/>
      <c r="Y415" s="123"/>
      <c r="Z415" s="123"/>
    </row>
    <row r="416" spans="1:26" ht="15.75" customHeight="1" x14ac:dyDescent="0.35">
      <c r="A416" s="2"/>
      <c r="B416" s="1"/>
      <c r="C416" s="3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23"/>
      <c r="T416" s="123"/>
      <c r="U416" s="123"/>
      <c r="V416" s="123"/>
      <c r="W416" s="123"/>
      <c r="X416" s="123"/>
      <c r="Y416" s="123"/>
      <c r="Z416" s="123"/>
    </row>
    <row r="417" spans="1:26" ht="15.75" customHeight="1" x14ac:dyDescent="0.35">
      <c r="A417" s="2"/>
      <c r="B417" s="1"/>
      <c r="C417" s="3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23"/>
      <c r="T417" s="123"/>
      <c r="U417" s="123"/>
      <c r="V417" s="123"/>
      <c r="W417" s="123"/>
      <c r="X417" s="123"/>
      <c r="Y417" s="123"/>
      <c r="Z417" s="123"/>
    </row>
    <row r="418" spans="1:26" ht="15.75" customHeight="1" x14ac:dyDescent="0.35">
      <c r="A418" s="2"/>
      <c r="B418" s="1"/>
      <c r="C418" s="3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23"/>
      <c r="T418" s="123"/>
      <c r="U418" s="123"/>
      <c r="V418" s="123"/>
      <c r="W418" s="123"/>
      <c r="X418" s="123"/>
      <c r="Y418" s="123"/>
      <c r="Z418" s="123"/>
    </row>
    <row r="419" spans="1:26" ht="15.75" customHeight="1" x14ac:dyDescent="0.35">
      <c r="A419" s="2"/>
      <c r="B419" s="1"/>
      <c r="C419" s="3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23"/>
      <c r="T419" s="123"/>
      <c r="U419" s="123"/>
      <c r="V419" s="123"/>
      <c r="W419" s="123"/>
      <c r="X419" s="123"/>
      <c r="Y419" s="123"/>
      <c r="Z419" s="123"/>
    </row>
    <row r="420" spans="1:26" ht="15.75" customHeight="1" x14ac:dyDescent="0.35">
      <c r="A420" s="2"/>
      <c r="B420" s="1"/>
      <c r="C420" s="3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23"/>
      <c r="T420" s="123"/>
      <c r="U420" s="123"/>
      <c r="V420" s="123"/>
      <c r="W420" s="123"/>
      <c r="X420" s="123"/>
      <c r="Y420" s="123"/>
      <c r="Z420" s="123"/>
    </row>
    <row r="421" spans="1:26" ht="15.75" customHeight="1" x14ac:dyDescent="0.35">
      <c r="A421" s="2"/>
      <c r="B421" s="1"/>
      <c r="C421" s="3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23"/>
      <c r="T421" s="123"/>
      <c r="U421" s="123"/>
      <c r="V421" s="123"/>
      <c r="W421" s="123"/>
      <c r="X421" s="123"/>
      <c r="Y421" s="123"/>
      <c r="Z421" s="123"/>
    </row>
    <row r="422" spans="1:26" ht="15.75" customHeight="1" x14ac:dyDescent="0.35">
      <c r="A422" s="2"/>
      <c r="B422" s="1"/>
      <c r="C422" s="3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23"/>
      <c r="T422" s="123"/>
      <c r="U422" s="123"/>
      <c r="V422" s="123"/>
      <c r="W422" s="123"/>
      <c r="X422" s="123"/>
      <c r="Y422" s="123"/>
      <c r="Z422" s="123"/>
    </row>
    <row r="423" spans="1:26" ht="15.75" customHeight="1" x14ac:dyDescent="0.35">
      <c r="A423" s="2"/>
      <c r="B423" s="1"/>
      <c r="C423" s="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23"/>
      <c r="T423" s="123"/>
      <c r="U423" s="123"/>
      <c r="V423" s="123"/>
      <c r="W423" s="123"/>
      <c r="X423" s="123"/>
      <c r="Y423" s="123"/>
      <c r="Z423" s="123"/>
    </row>
    <row r="424" spans="1:26" ht="15.75" customHeight="1" x14ac:dyDescent="0.35">
      <c r="A424" s="2"/>
      <c r="B424" s="1"/>
      <c r="C424" s="3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23"/>
      <c r="T424" s="123"/>
      <c r="U424" s="123"/>
      <c r="V424" s="123"/>
      <c r="W424" s="123"/>
      <c r="X424" s="123"/>
      <c r="Y424" s="123"/>
      <c r="Z424" s="123"/>
    </row>
    <row r="425" spans="1:26" ht="15.75" customHeight="1" x14ac:dyDescent="0.35">
      <c r="A425" s="2"/>
      <c r="B425" s="1"/>
      <c r="C425" s="3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23"/>
      <c r="T425" s="123"/>
      <c r="U425" s="123"/>
      <c r="V425" s="123"/>
      <c r="W425" s="123"/>
      <c r="X425" s="123"/>
      <c r="Y425" s="123"/>
      <c r="Z425" s="123"/>
    </row>
    <row r="426" spans="1:26" ht="15.75" customHeight="1" x14ac:dyDescent="0.35">
      <c r="A426" s="2"/>
      <c r="B426" s="1"/>
      <c r="C426" s="3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23"/>
      <c r="T426" s="123"/>
      <c r="U426" s="123"/>
      <c r="V426" s="123"/>
      <c r="W426" s="123"/>
      <c r="X426" s="123"/>
      <c r="Y426" s="123"/>
      <c r="Z426" s="123"/>
    </row>
    <row r="427" spans="1:26" ht="15.75" customHeight="1" x14ac:dyDescent="0.35">
      <c r="A427" s="2"/>
      <c r="B427" s="1"/>
      <c r="C427" s="3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23"/>
      <c r="T427" s="123"/>
      <c r="U427" s="123"/>
      <c r="V427" s="123"/>
      <c r="W427" s="123"/>
      <c r="X427" s="123"/>
      <c r="Y427" s="123"/>
      <c r="Z427" s="123"/>
    </row>
    <row r="428" spans="1:26" ht="15.75" customHeight="1" x14ac:dyDescent="0.35">
      <c r="A428" s="2"/>
      <c r="B428" s="1"/>
      <c r="C428" s="3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23"/>
      <c r="T428" s="123"/>
      <c r="U428" s="123"/>
      <c r="V428" s="123"/>
      <c r="W428" s="123"/>
      <c r="X428" s="123"/>
      <c r="Y428" s="123"/>
      <c r="Z428" s="123"/>
    </row>
    <row r="429" spans="1:26" ht="15.75" customHeight="1" x14ac:dyDescent="0.35">
      <c r="A429" s="2"/>
      <c r="B429" s="1"/>
      <c r="C429" s="3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23"/>
      <c r="T429" s="123"/>
      <c r="U429" s="123"/>
      <c r="V429" s="123"/>
      <c r="W429" s="123"/>
      <c r="X429" s="123"/>
      <c r="Y429" s="123"/>
      <c r="Z429" s="123"/>
    </row>
    <row r="430" spans="1:26" ht="15.75" customHeight="1" x14ac:dyDescent="0.35">
      <c r="A430" s="2"/>
      <c r="B430" s="1"/>
      <c r="C430" s="3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23"/>
      <c r="T430" s="123"/>
      <c r="U430" s="123"/>
      <c r="V430" s="123"/>
      <c r="W430" s="123"/>
      <c r="X430" s="123"/>
      <c r="Y430" s="123"/>
      <c r="Z430" s="123"/>
    </row>
    <row r="431" spans="1:26" ht="15.75" customHeight="1" x14ac:dyDescent="0.35">
      <c r="A431" s="2"/>
      <c r="B431" s="1"/>
      <c r="C431" s="3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23"/>
      <c r="T431" s="123"/>
      <c r="U431" s="123"/>
      <c r="V431" s="123"/>
      <c r="W431" s="123"/>
      <c r="X431" s="123"/>
      <c r="Y431" s="123"/>
      <c r="Z431" s="123"/>
    </row>
    <row r="432" spans="1:26" ht="15.75" customHeight="1" x14ac:dyDescent="0.35">
      <c r="A432" s="2"/>
      <c r="B432" s="1"/>
      <c r="C432" s="3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23"/>
      <c r="T432" s="123"/>
      <c r="U432" s="123"/>
      <c r="V432" s="123"/>
      <c r="W432" s="123"/>
      <c r="X432" s="123"/>
      <c r="Y432" s="123"/>
      <c r="Z432" s="123"/>
    </row>
    <row r="433" spans="1:26" ht="15.75" customHeight="1" x14ac:dyDescent="0.35">
      <c r="A433" s="2"/>
      <c r="B433" s="1"/>
      <c r="C433" s="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23"/>
      <c r="T433" s="123"/>
      <c r="U433" s="123"/>
      <c r="V433" s="123"/>
      <c r="W433" s="123"/>
      <c r="X433" s="123"/>
      <c r="Y433" s="123"/>
      <c r="Z433" s="123"/>
    </row>
    <row r="434" spans="1:26" ht="15.75" customHeight="1" x14ac:dyDescent="0.35">
      <c r="A434" s="2"/>
      <c r="B434" s="1"/>
      <c r="C434" s="3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23"/>
      <c r="T434" s="123"/>
      <c r="U434" s="123"/>
      <c r="V434" s="123"/>
      <c r="W434" s="123"/>
      <c r="X434" s="123"/>
      <c r="Y434" s="123"/>
      <c r="Z434" s="123"/>
    </row>
    <row r="435" spans="1:26" ht="15.75" customHeight="1" x14ac:dyDescent="0.35">
      <c r="A435" s="2"/>
      <c r="B435" s="1"/>
      <c r="C435" s="3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23"/>
      <c r="T435" s="123"/>
      <c r="U435" s="123"/>
      <c r="V435" s="123"/>
      <c r="W435" s="123"/>
      <c r="X435" s="123"/>
      <c r="Y435" s="123"/>
      <c r="Z435" s="123"/>
    </row>
    <row r="436" spans="1:26" ht="15.75" customHeight="1" x14ac:dyDescent="0.35">
      <c r="A436" s="2"/>
      <c r="B436" s="1"/>
      <c r="C436" s="3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23"/>
      <c r="T436" s="123"/>
      <c r="U436" s="123"/>
      <c r="V436" s="123"/>
      <c r="W436" s="123"/>
      <c r="X436" s="123"/>
      <c r="Y436" s="123"/>
      <c r="Z436" s="123"/>
    </row>
    <row r="437" spans="1:26" ht="15.75" customHeight="1" x14ac:dyDescent="0.35">
      <c r="A437" s="2"/>
      <c r="B437" s="1"/>
      <c r="C437" s="3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23"/>
      <c r="T437" s="123"/>
      <c r="U437" s="123"/>
      <c r="V437" s="123"/>
      <c r="W437" s="123"/>
      <c r="X437" s="123"/>
      <c r="Y437" s="123"/>
      <c r="Z437" s="123"/>
    </row>
    <row r="438" spans="1:26" ht="15.75" customHeight="1" x14ac:dyDescent="0.35">
      <c r="A438" s="2"/>
      <c r="B438" s="1"/>
      <c r="C438" s="3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23"/>
      <c r="T438" s="123"/>
      <c r="U438" s="123"/>
      <c r="V438" s="123"/>
      <c r="W438" s="123"/>
      <c r="X438" s="123"/>
      <c r="Y438" s="123"/>
      <c r="Z438" s="123"/>
    </row>
    <row r="439" spans="1:26" ht="15.75" customHeight="1" x14ac:dyDescent="0.35">
      <c r="A439" s="2"/>
      <c r="B439" s="1"/>
      <c r="C439" s="3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23"/>
      <c r="T439" s="123"/>
      <c r="U439" s="123"/>
      <c r="V439" s="123"/>
      <c r="W439" s="123"/>
      <c r="X439" s="123"/>
      <c r="Y439" s="123"/>
      <c r="Z439" s="123"/>
    </row>
    <row r="440" spans="1:26" ht="15.75" customHeight="1" x14ac:dyDescent="0.35">
      <c r="A440" s="2"/>
      <c r="B440" s="1"/>
      <c r="C440" s="3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23"/>
      <c r="T440" s="123"/>
      <c r="U440" s="123"/>
      <c r="V440" s="123"/>
      <c r="W440" s="123"/>
      <c r="X440" s="123"/>
      <c r="Y440" s="123"/>
      <c r="Z440" s="123"/>
    </row>
    <row r="441" spans="1:26" ht="15.75" customHeight="1" x14ac:dyDescent="0.35">
      <c r="A441" s="2"/>
      <c r="B441" s="1"/>
      <c r="C441" s="3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23"/>
      <c r="T441" s="123"/>
      <c r="U441" s="123"/>
      <c r="V441" s="123"/>
      <c r="W441" s="123"/>
      <c r="X441" s="123"/>
      <c r="Y441" s="123"/>
      <c r="Z441" s="123"/>
    </row>
    <row r="442" spans="1:26" ht="15.75" customHeight="1" x14ac:dyDescent="0.35">
      <c r="A442" s="2"/>
      <c r="B442" s="1"/>
      <c r="C442" s="3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23"/>
      <c r="T442" s="123"/>
      <c r="U442" s="123"/>
      <c r="V442" s="123"/>
      <c r="W442" s="123"/>
      <c r="X442" s="123"/>
      <c r="Y442" s="123"/>
      <c r="Z442" s="123"/>
    </row>
    <row r="443" spans="1:26" ht="15.75" customHeight="1" x14ac:dyDescent="0.35">
      <c r="A443" s="2"/>
      <c r="B443" s="1"/>
      <c r="C443" s="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23"/>
      <c r="T443" s="123"/>
      <c r="U443" s="123"/>
      <c r="V443" s="123"/>
      <c r="W443" s="123"/>
      <c r="X443" s="123"/>
      <c r="Y443" s="123"/>
      <c r="Z443" s="123"/>
    </row>
    <row r="444" spans="1:26" ht="15.75" customHeight="1" x14ac:dyDescent="0.35">
      <c r="A444" s="2"/>
      <c r="B444" s="1"/>
      <c r="C444" s="3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23"/>
      <c r="T444" s="123"/>
      <c r="U444" s="123"/>
      <c r="V444" s="123"/>
      <c r="W444" s="123"/>
      <c r="X444" s="123"/>
      <c r="Y444" s="123"/>
      <c r="Z444" s="123"/>
    </row>
    <row r="445" spans="1:26" ht="15.75" customHeight="1" x14ac:dyDescent="0.35">
      <c r="A445" s="2"/>
      <c r="B445" s="1"/>
      <c r="C445" s="3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23"/>
      <c r="T445" s="123"/>
      <c r="U445" s="123"/>
      <c r="V445" s="123"/>
      <c r="W445" s="123"/>
      <c r="X445" s="123"/>
      <c r="Y445" s="123"/>
      <c r="Z445" s="123"/>
    </row>
    <row r="446" spans="1:26" ht="15.75" customHeight="1" x14ac:dyDescent="0.35">
      <c r="A446" s="2"/>
      <c r="B446" s="1"/>
      <c r="C446" s="3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23"/>
      <c r="T446" s="123"/>
      <c r="U446" s="123"/>
      <c r="V446" s="123"/>
      <c r="W446" s="123"/>
      <c r="X446" s="123"/>
      <c r="Y446" s="123"/>
      <c r="Z446" s="123"/>
    </row>
    <row r="447" spans="1:26" ht="15.75" customHeight="1" x14ac:dyDescent="0.35">
      <c r="A447" s="2"/>
      <c r="B447" s="1"/>
      <c r="C447" s="3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23"/>
      <c r="T447" s="123"/>
      <c r="U447" s="123"/>
      <c r="V447" s="123"/>
      <c r="W447" s="123"/>
      <c r="X447" s="123"/>
      <c r="Y447" s="123"/>
      <c r="Z447" s="123"/>
    </row>
    <row r="448" spans="1:26" ht="15.75" customHeight="1" x14ac:dyDescent="0.35">
      <c r="A448" s="2"/>
      <c r="B448" s="1"/>
      <c r="C448" s="3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23"/>
      <c r="T448" s="123"/>
      <c r="U448" s="123"/>
      <c r="V448" s="123"/>
      <c r="W448" s="123"/>
      <c r="X448" s="123"/>
      <c r="Y448" s="123"/>
      <c r="Z448" s="123"/>
    </row>
    <row r="449" spans="1:26" ht="15.75" customHeight="1" x14ac:dyDescent="0.35">
      <c r="A449" s="2"/>
      <c r="B449" s="1"/>
      <c r="C449" s="3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23"/>
      <c r="T449" s="123"/>
      <c r="U449" s="123"/>
      <c r="V449" s="123"/>
      <c r="W449" s="123"/>
      <c r="X449" s="123"/>
      <c r="Y449" s="123"/>
      <c r="Z449" s="123"/>
    </row>
    <row r="450" spans="1:26" ht="15.75" customHeight="1" x14ac:dyDescent="0.35">
      <c r="A450" s="2"/>
      <c r="B450" s="1"/>
      <c r="C450" s="3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23"/>
      <c r="T450" s="123"/>
      <c r="U450" s="123"/>
      <c r="V450" s="123"/>
      <c r="W450" s="123"/>
      <c r="X450" s="123"/>
      <c r="Y450" s="123"/>
      <c r="Z450" s="123"/>
    </row>
    <row r="451" spans="1:26" ht="15.75" customHeight="1" x14ac:dyDescent="0.35">
      <c r="A451" s="2"/>
      <c r="B451" s="1"/>
      <c r="C451" s="3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23"/>
      <c r="T451" s="123"/>
      <c r="U451" s="123"/>
      <c r="V451" s="123"/>
      <c r="W451" s="123"/>
      <c r="X451" s="123"/>
      <c r="Y451" s="123"/>
      <c r="Z451" s="123"/>
    </row>
    <row r="452" spans="1:26" ht="15.75" customHeight="1" x14ac:dyDescent="0.35">
      <c r="A452" s="2"/>
      <c r="B452" s="1"/>
      <c r="C452" s="3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23"/>
      <c r="T452" s="123"/>
      <c r="U452" s="123"/>
      <c r="V452" s="123"/>
      <c r="W452" s="123"/>
      <c r="X452" s="123"/>
      <c r="Y452" s="123"/>
      <c r="Z452" s="123"/>
    </row>
    <row r="453" spans="1:26" ht="15.75" customHeight="1" x14ac:dyDescent="0.35">
      <c r="A453" s="2"/>
      <c r="B453" s="1"/>
      <c r="C453" s="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23"/>
      <c r="T453" s="123"/>
      <c r="U453" s="123"/>
      <c r="V453" s="123"/>
      <c r="W453" s="123"/>
      <c r="X453" s="123"/>
      <c r="Y453" s="123"/>
      <c r="Z453" s="123"/>
    </row>
    <row r="454" spans="1:26" ht="15.75" customHeight="1" x14ac:dyDescent="0.35">
      <c r="A454" s="2"/>
      <c r="B454" s="1"/>
      <c r="C454" s="3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23"/>
      <c r="T454" s="123"/>
      <c r="U454" s="123"/>
      <c r="V454" s="123"/>
      <c r="W454" s="123"/>
      <c r="X454" s="123"/>
      <c r="Y454" s="123"/>
      <c r="Z454" s="123"/>
    </row>
    <row r="455" spans="1:26" ht="15.75" customHeight="1" x14ac:dyDescent="0.35">
      <c r="A455" s="2"/>
      <c r="B455" s="1"/>
      <c r="C455" s="3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23"/>
      <c r="T455" s="123"/>
      <c r="U455" s="123"/>
      <c r="V455" s="123"/>
      <c r="W455" s="123"/>
      <c r="X455" s="123"/>
      <c r="Y455" s="123"/>
      <c r="Z455" s="123"/>
    </row>
    <row r="456" spans="1:26" ht="15.75" customHeight="1" x14ac:dyDescent="0.35">
      <c r="A456" s="2"/>
      <c r="B456" s="1"/>
      <c r="C456" s="3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23"/>
      <c r="T456" s="123"/>
      <c r="U456" s="123"/>
      <c r="V456" s="123"/>
      <c r="W456" s="123"/>
      <c r="X456" s="123"/>
      <c r="Y456" s="123"/>
      <c r="Z456" s="123"/>
    </row>
    <row r="457" spans="1:26" ht="15.75" customHeight="1" x14ac:dyDescent="0.35">
      <c r="A457" s="2"/>
      <c r="B457" s="1"/>
      <c r="C457" s="3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23"/>
      <c r="T457" s="123"/>
      <c r="U457" s="123"/>
      <c r="V457" s="123"/>
      <c r="W457" s="123"/>
      <c r="X457" s="123"/>
      <c r="Y457" s="123"/>
      <c r="Z457" s="123"/>
    </row>
    <row r="458" spans="1:26" ht="15.75" customHeight="1" x14ac:dyDescent="0.35">
      <c r="A458" s="2"/>
      <c r="B458" s="1"/>
      <c r="C458" s="3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23"/>
      <c r="T458" s="123"/>
      <c r="U458" s="123"/>
      <c r="V458" s="123"/>
      <c r="W458" s="123"/>
      <c r="X458" s="123"/>
      <c r="Y458" s="123"/>
      <c r="Z458" s="123"/>
    </row>
    <row r="459" spans="1:26" ht="15.75" customHeight="1" x14ac:dyDescent="0.35">
      <c r="A459" s="2"/>
      <c r="B459" s="1"/>
      <c r="C459" s="3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23"/>
      <c r="T459" s="123"/>
      <c r="U459" s="123"/>
      <c r="V459" s="123"/>
      <c r="W459" s="123"/>
      <c r="X459" s="123"/>
      <c r="Y459" s="123"/>
      <c r="Z459" s="123"/>
    </row>
    <row r="460" spans="1:26" ht="15.75" customHeight="1" x14ac:dyDescent="0.35">
      <c r="A460" s="2"/>
      <c r="B460" s="1"/>
      <c r="C460" s="3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23"/>
      <c r="T460" s="123"/>
      <c r="U460" s="123"/>
      <c r="V460" s="123"/>
      <c r="W460" s="123"/>
      <c r="X460" s="123"/>
      <c r="Y460" s="123"/>
      <c r="Z460" s="123"/>
    </row>
    <row r="461" spans="1:26" ht="15.75" customHeight="1" x14ac:dyDescent="0.35">
      <c r="A461" s="2"/>
      <c r="B461" s="1"/>
      <c r="C461" s="3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23"/>
      <c r="T461" s="123"/>
      <c r="U461" s="123"/>
      <c r="V461" s="123"/>
      <c r="W461" s="123"/>
      <c r="X461" s="123"/>
      <c r="Y461" s="123"/>
      <c r="Z461" s="123"/>
    </row>
    <row r="462" spans="1:26" ht="15.75" customHeight="1" x14ac:dyDescent="0.35">
      <c r="A462" s="2"/>
      <c r="B462" s="1"/>
      <c r="C462" s="3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23"/>
      <c r="T462" s="123"/>
      <c r="U462" s="123"/>
      <c r="V462" s="123"/>
      <c r="W462" s="123"/>
      <c r="X462" s="123"/>
      <c r="Y462" s="123"/>
      <c r="Z462" s="123"/>
    </row>
    <row r="463" spans="1:26" ht="15.75" customHeight="1" x14ac:dyDescent="0.35">
      <c r="A463" s="2"/>
      <c r="B463" s="1"/>
      <c r="C463" s="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23"/>
      <c r="T463" s="123"/>
      <c r="U463" s="123"/>
      <c r="V463" s="123"/>
      <c r="W463" s="123"/>
      <c r="X463" s="123"/>
      <c r="Y463" s="123"/>
      <c r="Z463" s="123"/>
    </row>
    <row r="464" spans="1:26" ht="15.75" customHeight="1" x14ac:dyDescent="0.35">
      <c r="A464" s="2"/>
      <c r="B464" s="1"/>
      <c r="C464" s="3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23"/>
      <c r="T464" s="123"/>
      <c r="U464" s="123"/>
      <c r="V464" s="123"/>
      <c r="W464" s="123"/>
      <c r="X464" s="123"/>
      <c r="Y464" s="123"/>
      <c r="Z464" s="123"/>
    </row>
    <row r="465" spans="1:26" ht="15.75" customHeight="1" x14ac:dyDescent="0.35">
      <c r="A465" s="2"/>
      <c r="B465" s="1"/>
      <c r="C465" s="3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23"/>
      <c r="T465" s="123"/>
      <c r="U465" s="123"/>
      <c r="V465" s="123"/>
      <c r="W465" s="123"/>
      <c r="X465" s="123"/>
      <c r="Y465" s="123"/>
      <c r="Z465" s="123"/>
    </row>
    <row r="466" spans="1:26" ht="15.75" customHeight="1" x14ac:dyDescent="0.35">
      <c r="A466" s="2"/>
      <c r="B466" s="1"/>
      <c r="C466" s="3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23"/>
      <c r="T466" s="123"/>
      <c r="U466" s="123"/>
      <c r="V466" s="123"/>
      <c r="W466" s="123"/>
      <c r="X466" s="123"/>
      <c r="Y466" s="123"/>
      <c r="Z466" s="123"/>
    </row>
    <row r="467" spans="1:26" ht="15.75" customHeight="1" x14ac:dyDescent="0.35">
      <c r="A467" s="2"/>
      <c r="B467" s="1"/>
      <c r="C467" s="3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23"/>
      <c r="T467" s="123"/>
      <c r="U467" s="123"/>
      <c r="V467" s="123"/>
      <c r="W467" s="123"/>
      <c r="X467" s="123"/>
      <c r="Y467" s="123"/>
      <c r="Z467" s="123"/>
    </row>
    <row r="468" spans="1:26" ht="15.75" customHeight="1" x14ac:dyDescent="0.35">
      <c r="A468" s="2"/>
      <c r="B468" s="1"/>
      <c r="C468" s="3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23"/>
      <c r="T468" s="123"/>
      <c r="U468" s="123"/>
      <c r="V468" s="123"/>
      <c r="W468" s="123"/>
      <c r="X468" s="123"/>
      <c r="Y468" s="123"/>
      <c r="Z468" s="123"/>
    </row>
    <row r="469" spans="1:26" ht="15.75" customHeight="1" x14ac:dyDescent="0.35">
      <c r="A469" s="2"/>
      <c r="B469" s="1"/>
      <c r="C469" s="3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23"/>
      <c r="T469" s="123"/>
      <c r="U469" s="123"/>
      <c r="V469" s="123"/>
      <c r="W469" s="123"/>
      <c r="X469" s="123"/>
      <c r="Y469" s="123"/>
      <c r="Z469" s="123"/>
    </row>
    <row r="470" spans="1:26" ht="15.75" customHeight="1" x14ac:dyDescent="0.35">
      <c r="A470" s="2"/>
      <c r="B470" s="1"/>
      <c r="C470" s="3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23"/>
      <c r="T470" s="123"/>
      <c r="U470" s="123"/>
      <c r="V470" s="123"/>
      <c r="W470" s="123"/>
      <c r="X470" s="123"/>
      <c r="Y470" s="123"/>
      <c r="Z470" s="123"/>
    </row>
    <row r="471" spans="1:26" ht="15.75" customHeight="1" x14ac:dyDescent="0.35">
      <c r="A471" s="2"/>
      <c r="B471" s="1"/>
      <c r="C471" s="3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23"/>
      <c r="T471" s="123"/>
      <c r="U471" s="123"/>
      <c r="V471" s="123"/>
      <c r="W471" s="123"/>
      <c r="X471" s="123"/>
      <c r="Y471" s="123"/>
      <c r="Z471" s="123"/>
    </row>
    <row r="472" spans="1:26" ht="15.75" customHeight="1" x14ac:dyDescent="0.35">
      <c r="A472" s="2"/>
      <c r="B472" s="1"/>
      <c r="C472" s="3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23"/>
      <c r="T472" s="123"/>
      <c r="U472" s="123"/>
      <c r="V472" s="123"/>
      <c r="W472" s="123"/>
      <c r="X472" s="123"/>
      <c r="Y472" s="123"/>
      <c r="Z472" s="123"/>
    </row>
    <row r="473" spans="1:26" ht="15.75" customHeight="1" x14ac:dyDescent="0.35">
      <c r="A473" s="2"/>
      <c r="B473" s="1"/>
      <c r="C473" s="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23"/>
      <c r="T473" s="123"/>
      <c r="U473" s="123"/>
      <c r="V473" s="123"/>
      <c r="W473" s="123"/>
      <c r="X473" s="123"/>
      <c r="Y473" s="123"/>
      <c r="Z473" s="123"/>
    </row>
    <row r="474" spans="1:26" ht="15.75" customHeight="1" x14ac:dyDescent="0.35">
      <c r="A474" s="2"/>
      <c r="B474" s="1"/>
      <c r="C474" s="3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23"/>
      <c r="T474" s="123"/>
      <c r="U474" s="123"/>
      <c r="V474" s="123"/>
      <c r="W474" s="123"/>
      <c r="X474" s="123"/>
      <c r="Y474" s="123"/>
      <c r="Z474" s="123"/>
    </row>
    <row r="475" spans="1:26" ht="15.75" customHeight="1" x14ac:dyDescent="0.35">
      <c r="A475" s="2"/>
      <c r="B475" s="1"/>
      <c r="C475" s="3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23"/>
      <c r="T475" s="123"/>
      <c r="U475" s="123"/>
      <c r="V475" s="123"/>
      <c r="W475" s="123"/>
      <c r="X475" s="123"/>
      <c r="Y475" s="123"/>
      <c r="Z475" s="123"/>
    </row>
    <row r="476" spans="1:26" ht="15.75" customHeight="1" x14ac:dyDescent="0.35">
      <c r="A476" s="2"/>
      <c r="B476" s="1"/>
      <c r="C476" s="3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23"/>
      <c r="T476" s="123"/>
      <c r="U476" s="123"/>
      <c r="V476" s="123"/>
      <c r="W476" s="123"/>
      <c r="X476" s="123"/>
      <c r="Y476" s="123"/>
      <c r="Z476" s="123"/>
    </row>
    <row r="477" spans="1:26" ht="15.75" customHeight="1" x14ac:dyDescent="0.35">
      <c r="A477" s="2"/>
      <c r="B477" s="1"/>
      <c r="C477" s="3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23"/>
      <c r="T477" s="123"/>
      <c r="U477" s="123"/>
      <c r="V477" s="123"/>
      <c r="W477" s="123"/>
      <c r="X477" s="123"/>
      <c r="Y477" s="123"/>
      <c r="Z477" s="123"/>
    </row>
    <row r="478" spans="1:26" ht="15.75" customHeight="1" x14ac:dyDescent="0.35">
      <c r="A478" s="2"/>
      <c r="B478" s="1"/>
      <c r="C478" s="3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23"/>
      <c r="T478" s="123"/>
      <c r="U478" s="123"/>
      <c r="V478" s="123"/>
      <c r="W478" s="123"/>
      <c r="X478" s="123"/>
      <c r="Y478" s="123"/>
      <c r="Z478" s="123"/>
    </row>
    <row r="479" spans="1:26" ht="15.75" customHeight="1" x14ac:dyDescent="0.35">
      <c r="A479" s="2"/>
      <c r="B479" s="1"/>
      <c r="C479" s="3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23"/>
      <c r="T479" s="123"/>
      <c r="U479" s="123"/>
      <c r="V479" s="123"/>
      <c r="W479" s="123"/>
      <c r="X479" s="123"/>
      <c r="Y479" s="123"/>
      <c r="Z479" s="123"/>
    </row>
    <row r="480" spans="1:26" ht="15.75" customHeight="1" x14ac:dyDescent="0.35">
      <c r="A480" s="2"/>
      <c r="B480" s="1"/>
      <c r="C480" s="3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23"/>
      <c r="T480" s="123"/>
      <c r="U480" s="123"/>
      <c r="V480" s="123"/>
      <c r="W480" s="123"/>
      <c r="X480" s="123"/>
      <c r="Y480" s="123"/>
      <c r="Z480" s="123"/>
    </row>
    <row r="481" spans="1:26" ht="15.75" customHeight="1" x14ac:dyDescent="0.35">
      <c r="A481" s="2"/>
      <c r="B481" s="1"/>
      <c r="C481" s="3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23"/>
      <c r="T481" s="123"/>
      <c r="U481" s="123"/>
      <c r="V481" s="123"/>
      <c r="W481" s="123"/>
      <c r="X481" s="123"/>
      <c r="Y481" s="123"/>
      <c r="Z481" s="123"/>
    </row>
    <row r="482" spans="1:26" ht="15.75" customHeight="1" x14ac:dyDescent="0.35">
      <c r="A482" s="2"/>
      <c r="B482" s="1"/>
      <c r="C482" s="3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23"/>
      <c r="T482" s="123"/>
      <c r="U482" s="123"/>
      <c r="V482" s="123"/>
      <c r="W482" s="123"/>
      <c r="X482" s="123"/>
      <c r="Y482" s="123"/>
      <c r="Z482" s="123"/>
    </row>
    <row r="483" spans="1:26" ht="15.75" customHeight="1" x14ac:dyDescent="0.35">
      <c r="A483" s="2"/>
      <c r="B483" s="1"/>
      <c r="C483" s="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23"/>
      <c r="T483" s="123"/>
      <c r="U483" s="123"/>
      <c r="V483" s="123"/>
      <c r="W483" s="123"/>
      <c r="X483" s="123"/>
      <c r="Y483" s="123"/>
      <c r="Z483" s="123"/>
    </row>
    <row r="484" spans="1:26" ht="15.75" customHeight="1" x14ac:dyDescent="0.35">
      <c r="A484" s="2"/>
      <c r="B484" s="1"/>
      <c r="C484" s="3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23"/>
      <c r="T484" s="123"/>
      <c r="U484" s="123"/>
      <c r="V484" s="123"/>
      <c r="W484" s="123"/>
      <c r="X484" s="123"/>
      <c r="Y484" s="123"/>
      <c r="Z484" s="123"/>
    </row>
    <row r="485" spans="1:26" ht="15.75" customHeight="1" x14ac:dyDescent="0.35">
      <c r="A485" s="2"/>
      <c r="B485" s="1"/>
      <c r="C485" s="3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23"/>
      <c r="T485" s="123"/>
      <c r="U485" s="123"/>
      <c r="V485" s="123"/>
      <c r="W485" s="123"/>
      <c r="X485" s="123"/>
      <c r="Y485" s="123"/>
      <c r="Z485" s="123"/>
    </row>
    <row r="486" spans="1:26" ht="15.75" customHeight="1" x14ac:dyDescent="0.35">
      <c r="A486" s="2"/>
      <c r="B486" s="1"/>
      <c r="C486" s="3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23"/>
      <c r="T486" s="123"/>
      <c r="U486" s="123"/>
      <c r="V486" s="123"/>
      <c r="W486" s="123"/>
      <c r="X486" s="123"/>
      <c r="Y486" s="123"/>
      <c r="Z486" s="123"/>
    </row>
    <row r="487" spans="1:26" ht="15.75" customHeight="1" x14ac:dyDescent="0.35">
      <c r="A487" s="2"/>
      <c r="B487" s="1"/>
      <c r="C487" s="3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23"/>
      <c r="T487" s="123"/>
      <c r="U487" s="123"/>
      <c r="V487" s="123"/>
      <c r="W487" s="123"/>
      <c r="X487" s="123"/>
      <c r="Y487" s="123"/>
      <c r="Z487" s="123"/>
    </row>
    <row r="488" spans="1:26" ht="15.75" customHeight="1" x14ac:dyDescent="0.35">
      <c r="A488" s="2"/>
      <c r="B488" s="1"/>
      <c r="C488" s="3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23"/>
      <c r="T488" s="123"/>
      <c r="U488" s="123"/>
      <c r="V488" s="123"/>
      <c r="W488" s="123"/>
      <c r="X488" s="123"/>
      <c r="Y488" s="123"/>
      <c r="Z488" s="123"/>
    </row>
    <row r="489" spans="1:26" ht="15.75" customHeight="1" x14ac:dyDescent="0.35">
      <c r="A489" s="2"/>
      <c r="B489" s="1"/>
      <c r="C489" s="3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23"/>
      <c r="T489" s="123"/>
      <c r="U489" s="123"/>
      <c r="V489" s="123"/>
      <c r="W489" s="123"/>
      <c r="X489" s="123"/>
      <c r="Y489" s="123"/>
      <c r="Z489" s="123"/>
    </row>
    <row r="490" spans="1:26" ht="15.75" customHeight="1" x14ac:dyDescent="0.35">
      <c r="A490" s="2"/>
      <c r="B490" s="1"/>
      <c r="C490" s="3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23"/>
      <c r="T490" s="123"/>
      <c r="U490" s="123"/>
      <c r="V490" s="123"/>
      <c r="W490" s="123"/>
      <c r="X490" s="123"/>
      <c r="Y490" s="123"/>
      <c r="Z490" s="123"/>
    </row>
    <row r="491" spans="1:26" ht="15.75" customHeight="1" x14ac:dyDescent="0.35">
      <c r="A491" s="2"/>
      <c r="B491" s="1"/>
      <c r="C491" s="3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23"/>
      <c r="T491" s="123"/>
      <c r="U491" s="123"/>
      <c r="V491" s="123"/>
      <c r="W491" s="123"/>
      <c r="X491" s="123"/>
      <c r="Y491" s="123"/>
      <c r="Z491" s="123"/>
    </row>
    <row r="492" spans="1:26" ht="15.75" customHeight="1" x14ac:dyDescent="0.35">
      <c r="A492" s="2"/>
      <c r="B492" s="1"/>
      <c r="C492" s="3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23"/>
      <c r="T492" s="123"/>
      <c r="U492" s="123"/>
      <c r="V492" s="123"/>
      <c r="W492" s="123"/>
      <c r="X492" s="123"/>
      <c r="Y492" s="123"/>
      <c r="Z492" s="123"/>
    </row>
    <row r="493" spans="1:26" ht="15.75" customHeight="1" x14ac:dyDescent="0.35">
      <c r="A493" s="2"/>
      <c r="B493" s="1"/>
      <c r="C493" s="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23"/>
      <c r="T493" s="123"/>
      <c r="U493" s="123"/>
      <c r="V493" s="123"/>
      <c r="W493" s="123"/>
      <c r="X493" s="123"/>
      <c r="Y493" s="123"/>
      <c r="Z493" s="123"/>
    </row>
    <row r="494" spans="1:26" ht="15.75" customHeight="1" x14ac:dyDescent="0.35">
      <c r="A494" s="2"/>
      <c r="B494" s="1"/>
      <c r="C494" s="3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23"/>
      <c r="T494" s="123"/>
      <c r="U494" s="123"/>
      <c r="V494" s="123"/>
      <c r="W494" s="123"/>
      <c r="X494" s="123"/>
      <c r="Y494" s="123"/>
      <c r="Z494" s="123"/>
    </row>
    <row r="495" spans="1:26" ht="15.75" customHeight="1" x14ac:dyDescent="0.35">
      <c r="A495" s="2"/>
      <c r="B495" s="1"/>
      <c r="C495" s="3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23"/>
      <c r="T495" s="123"/>
      <c r="U495" s="123"/>
      <c r="V495" s="123"/>
      <c r="W495" s="123"/>
      <c r="X495" s="123"/>
      <c r="Y495" s="123"/>
      <c r="Z495" s="123"/>
    </row>
    <row r="496" spans="1:26" ht="15.75" customHeight="1" x14ac:dyDescent="0.35">
      <c r="A496" s="2"/>
      <c r="B496" s="1"/>
      <c r="C496" s="3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23"/>
      <c r="T496" s="123"/>
      <c r="U496" s="123"/>
      <c r="V496" s="123"/>
      <c r="W496" s="123"/>
      <c r="X496" s="123"/>
      <c r="Y496" s="123"/>
      <c r="Z496" s="123"/>
    </row>
    <row r="497" spans="1:26" ht="15.75" customHeight="1" x14ac:dyDescent="0.35">
      <c r="A497" s="2"/>
      <c r="B497" s="1"/>
      <c r="C497" s="3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23"/>
      <c r="T497" s="123"/>
      <c r="U497" s="123"/>
      <c r="V497" s="123"/>
      <c r="W497" s="123"/>
      <c r="X497" s="123"/>
      <c r="Y497" s="123"/>
      <c r="Z497" s="123"/>
    </row>
    <row r="498" spans="1:26" ht="15.75" customHeight="1" x14ac:dyDescent="0.35">
      <c r="A498" s="2"/>
      <c r="B498" s="1"/>
      <c r="C498" s="3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23"/>
      <c r="T498" s="123"/>
      <c r="U498" s="123"/>
      <c r="V498" s="123"/>
      <c r="W498" s="123"/>
      <c r="X498" s="123"/>
      <c r="Y498" s="123"/>
      <c r="Z498" s="123"/>
    </row>
    <row r="499" spans="1:26" ht="15.75" customHeight="1" x14ac:dyDescent="0.35">
      <c r="A499" s="2"/>
      <c r="B499" s="1"/>
      <c r="C499" s="3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23"/>
      <c r="T499" s="123"/>
      <c r="U499" s="123"/>
      <c r="V499" s="123"/>
      <c r="W499" s="123"/>
      <c r="X499" s="123"/>
      <c r="Y499" s="123"/>
      <c r="Z499" s="123"/>
    </row>
    <row r="500" spans="1:26" ht="15.75" customHeight="1" x14ac:dyDescent="0.35">
      <c r="A500" s="2"/>
      <c r="B500" s="1"/>
      <c r="C500" s="3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23"/>
      <c r="T500" s="123"/>
      <c r="U500" s="123"/>
      <c r="V500" s="123"/>
      <c r="W500" s="123"/>
      <c r="X500" s="123"/>
      <c r="Y500" s="123"/>
      <c r="Z500" s="123"/>
    </row>
    <row r="501" spans="1:26" ht="15.75" customHeight="1" x14ac:dyDescent="0.35">
      <c r="A501" s="2"/>
      <c r="B501" s="1"/>
      <c r="C501" s="3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23"/>
      <c r="T501" s="123"/>
      <c r="U501" s="123"/>
      <c r="V501" s="123"/>
      <c r="W501" s="123"/>
      <c r="X501" s="123"/>
      <c r="Y501" s="123"/>
      <c r="Z501" s="123"/>
    </row>
    <row r="502" spans="1:26" ht="15.75" customHeight="1" x14ac:dyDescent="0.35">
      <c r="A502" s="2"/>
      <c r="B502" s="1"/>
      <c r="C502" s="3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23"/>
      <c r="T502" s="123"/>
      <c r="U502" s="123"/>
      <c r="V502" s="123"/>
      <c r="W502" s="123"/>
      <c r="X502" s="123"/>
      <c r="Y502" s="123"/>
      <c r="Z502" s="123"/>
    </row>
    <row r="503" spans="1:26" ht="15.75" customHeight="1" x14ac:dyDescent="0.35">
      <c r="A503" s="2"/>
      <c r="B503" s="1"/>
      <c r="C503" s="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23"/>
      <c r="T503" s="123"/>
      <c r="U503" s="123"/>
      <c r="V503" s="123"/>
      <c r="W503" s="123"/>
      <c r="X503" s="123"/>
      <c r="Y503" s="123"/>
      <c r="Z503" s="123"/>
    </row>
    <row r="504" spans="1:26" ht="15.75" customHeight="1" x14ac:dyDescent="0.35">
      <c r="A504" s="2"/>
      <c r="B504" s="1"/>
      <c r="C504" s="3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23"/>
      <c r="T504" s="123"/>
      <c r="U504" s="123"/>
      <c r="V504" s="123"/>
      <c r="W504" s="123"/>
      <c r="X504" s="123"/>
      <c r="Y504" s="123"/>
      <c r="Z504" s="123"/>
    </row>
    <row r="505" spans="1:26" ht="15.75" customHeight="1" x14ac:dyDescent="0.35">
      <c r="A505" s="2"/>
      <c r="B505" s="1"/>
      <c r="C505" s="3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23"/>
      <c r="T505" s="123"/>
      <c r="U505" s="123"/>
      <c r="V505" s="123"/>
      <c r="W505" s="123"/>
      <c r="X505" s="123"/>
      <c r="Y505" s="123"/>
      <c r="Z505" s="123"/>
    </row>
    <row r="506" spans="1:26" ht="15.75" customHeight="1" x14ac:dyDescent="0.35">
      <c r="A506" s="2"/>
      <c r="B506" s="1"/>
      <c r="C506" s="3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23"/>
      <c r="T506" s="123"/>
      <c r="U506" s="123"/>
      <c r="V506" s="123"/>
      <c r="W506" s="123"/>
      <c r="X506" s="123"/>
      <c r="Y506" s="123"/>
      <c r="Z506" s="123"/>
    </row>
    <row r="507" spans="1:26" ht="15.75" customHeight="1" x14ac:dyDescent="0.35">
      <c r="A507" s="2"/>
      <c r="B507" s="1"/>
      <c r="C507" s="3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23"/>
      <c r="T507" s="123"/>
      <c r="U507" s="123"/>
      <c r="V507" s="123"/>
      <c r="W507" s="123"/>
      <c r="X507" s="123"/>
      <c r="Y507" s="123"/>
      <c r="Z507" s="123"/>
    </row>
    <row r="508" spans="1:26" ht="15.75" customHeight="1" x14ac:dyDescent="0.35">
      <c r="A508" s="2"/>
      <c r="B508" s="1"/>
      <c r="C508" s="3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23"/>
      <c r="T508" s="123"/>
      <c r="U508" s="123"/>
      <c r="V508" s="123"/>
      <c r="W508" s="123"/>
      <c r="X508" s="123"/>
      <c r="Y508" s="123"/>
      <c r="Z508" s="123"/>
    </row>
    <row r="509" spans="1:26" ht="15.75" customHeight="1" x14ac:dyDescent="0.35">
      <c r="A509" s="2"/>
      <c r="B509" s="1"/>
      <c r="C509" s="3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23"/>
      <c r="T509" s="123"/>
      <c r="U509" s="123"/>
      <c r="V509" s="123"/>
      <c r="W509" s="123"/>
      <c r="X509" s="123"/>
      <c r="Y509" s="123"/>
      <c r="Z509" s="123"/>
    </row>
    <row r="510" spans="1:26" ht="15.75" customHeight="1" x14ac:dyDescent="0.35">
      <c r="A510" s="2"/>
      <c r="B510" s="1"/>
      <c r="C510" s="3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23"/>
      <c r="T510" s="123"/>
      <c r="U510" s="123"/>
      <c r="V510" s="123"/>
      <c r="W510" s="123"/>
      <c r="X510" s="123"/>
      <c r="Y510" s="123"/>
      <c r="Z510" s="123"/>
    </row>
    <row r="511" spans="1:26" ht="15.75" customHeight="1" x14ac:dyDescent="0.35">
      <c r="A511" s="2"/>
      <c r="B511" s="1"/>
      <c r="C511" s="3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23"/>
      <c r="T511" s="123"/>
      <c r="U511" s="123"/>
      <c r="V511" s="123"/>
      <c r="W511" s="123"/>
      <c r="X511" s="123"/>
      <c r="Y511" s="123"/>
      <c r="Z511" s="123"/>
    </row>
    <row r="512" spans="1:26" ht="15.75" customHeight="1" x14ac:dyDescent="0.35">
      <c r="A512" s="2"/>
      <c r="B512" s="1"/>
      <c r="C512" s="3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23"/>
      <c r="T512" s="123"/>
      <c r="U512" s="123"/>
      <c r="V512" s="123"/>
      <c r="W512" s="123"/>
      <c r="X512" s="123"/>
      <c r="Y512" s="123"/>
      <c r="Z512" s="123"/>
    </row>
    <row r="513" spans="1:26" ht="15.75" customHeight="1" x14ac:dyDescent="0.35">
      <c r="A513" s="2"/>
      <c r="B513" s="1"/>
      <c r="C513" s="3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23"/>
      <c r="T513" s="123"/>
      <c r="U513" s="123"/>
      <c r="V513" s="123"/>
      <c r="W513" s="123"/>
      <c r="X513" s="123"/>
      <c r="Y513" s="123"/>
      <c r="Z513" s="123"/>
    </row>
    <row r="514" spans="1:26" ht="15.75" customHeight="1" x14ac:dyDescent="0.35">
      <c r="A514" s="2"/>
      <c r="B514" s="1"/>
      <c r="C514" s="3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23"/>
      <c r="T514" s="123"/>
      <c r="U514" s="123"/>
      <c r="V514" s="123"/>
      <c r="W514" s="123"/>
      <c r="X514" s="123"/>
      <c r="Y514" s="123"/>
      <c r="Z514" s="123"/>
    </row>
    <row r="515" spans="1:26" ht="15.75" customHeight="1" x14ac:dyDescent="0.35">
      <c r="A515" s="2"/>
      <c r="B515" s="1"/>
      <c r="C515" s="3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23"/>
      <c r="T515" s="123"/>
      <c r="U515" s="123"/>
      <c r="V515" s="123"/>
      <c r="W515" s="123"/>
      <c r="X515" s="123"/>
      <c r="Y515" s="123"/>
      <c r="Z515" s="123"/>
    </row>
    <row r="516" spans="1:26" ht="15.75" customHeight="1" x14ac:dyDescent="0.35">
      <c r="A516" s="2"/>
      <c r="B516" s="1"/>
      <c r="C516" s="3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23"/>
      <c r="T516" s="123"/>
      <c r="U516" s="123"/>
      <c r="V516" s="123"/>
      <c r="W516" s="123"/>
      <c r="X516" s="123"/>
      <c r="Y516" s="123"/>
      <c r="Z516" s="123"/>
    </row>
    <row r="517" spans="1:26" ht="15.75" customHeight="1" x14ac:dyDescent="0.35">
      <c r="A517" s="2"/>
      <c r="B517" s="1"/>
      <c r="C517" s="3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23"/>
      <c r="T517" s="123"/>
      <c r="U517" s="123"/>
      <c r="V517" s="123"/>
      <c r="W517" s="123"/>
      <c r="X517" s="123"/>
      <c r="Y517" s="123"/>
      <c r="Z517" s="123"/>
    </row>
    <row r="518" spans="1:26" ht="15.75" customHeight="1" x14ac:dyDescent="0.35">
      <c r="A518" s="2"/>
      <c r="B518" s="1"/>
      <c r="C518" s="3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23"/>
      <c r="T518" s="123"/>
      <c r="U518" s="123"/>
      <c r="V518" s="123"/>
      <c r="W518" s="123"/>
      <c r="X518" s="123"/>
      <c r="Y518" s="123"/>
      <c r="Z518" s="123"/>
    </row>
    <row r="519" spans="1:26" ht="15.75" customHeight="1" x14ac:dyDescent="0.35">
      <c r="A519" s="2"/>
      <c r="B519" s="1"/>
      <c r="C519" s="3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23"/>
      <c r="T519" s="123"/>
      <c r="U519" s="123"/>
      <c r="V519" s="123"/>
      <c r="W519" s="123"/>
      <c r="X519" s="123"/>
      <c r="Y519" s="123"/>
      <c r="Z519" s="123"/>
    </row>
    <row r="520" spans="1:26" ht="15.75" customHeight="1" x14ac:dyDescent="0.35">
      <c r="A520" s="2"/>
      <c r="B520" s="1"/>
      <c r="C520" s="3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23"/>
      <c r="T520" s="123"/>
      <c r="U520" s="123"/>
      <c r="V520" s="123"/>
      <c r="W520" s="123"/>
      <c r="X520" s="123"/>
      <c r="Y520" s="123"/>
      <c r="Z520" s="123"/>
    </row>
    <row r="521" spans="1:26" ht="15.75" customHeight="1" x14ac:dyDescent="0.35">
      <c r="A521" s="2"/>
      <c r="B521" s="1"/>
      <c r="C521" s="3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23"/>
      <c r="T521" s="123"/>
      <c r="U521" s="123"/>
      <c r="V521" s="123"/>
      <c r="W521" s="123"/>
      <c r="X521" s="123"/>
      <c r="Y521" s="123"/>
      <c r="Z521" s="123"/>
    </row>
    <row r="522" spans="1:26" ht="15.75" customHeight="1" x14ac:dyDescent="0.35">
      <c r="A522" s="2"/>
      <c r="B522" s="1"/>
      <c r="C522" s="3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23"/>
      <c r="T522" s="123"/>
      <c r="U522" s="123"/>
      <c r="V522" s="123"/>
      <c r="W522" s="123"/>
      <c r="X522" s="123"/>
      <c r="Y522" s="123"/>
      <c r="Z522" s="123"/>
    </row>
    <row r="523" spans="1:26" ht="15.75" customHeight="1" x14ac:dyDescent="0.35">
      <c r="A523" s="2"/>
      <c r="B523" s="1"/>
      <c r="C523" s="3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23"/>
      <c r="T523" s="123"/>
      <c r="U523" s="123"/>
      <c r="V523" s="123"/>
      <c r="W523" s="123"/>
      <c r="X523" s="123"/>
      <c r="Y523" s="123"/>
      <c r="Z523" s="123"/>
    </row>
    <row r="524" spans="1:26" ht="15.75" customHeight="1" x14ac:dyDescent="0.35">
      <c r="A524" s="2"/>
      <c r="B524" s="1"/>
      <c r="C524" s="3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23"/>
      <c r="T524" s="123"/>
      <c r="U524" s="123"/>
      <c r="V524" s="123"/>
      <c r="W524" s="123"/>
      <c r="X524" s="123"/>
      <c r="Y524" s="123"/>
      <c r="Z524" s="123"/>
    </row>
    <row r="525" spans="1:26" ht="15.75" customHeight="1" x14ac:dyDescent="0.35">
      <c r="A525" s="2"/>
      <c r="B525" s="1"/>
      <c r="C525" s="3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23"/>
      <c r="T525" s="123"/>
      <c r="U525" s="123"/>
      <c r="V525" s="123"/>
      <c r="W525" s="123"/>
      <c r="X525" s="123"/>
      <c r="Y525" s="123"/>
      <c r="Z525" s="123"/>
    </row>
    <row r="526" spans="1:26" ht="15.75" customHeight="1" x14ac:dyDescent="0.35">
      <c r="A526" s="2"/>
      <c r="B526" s="1"/>
      <c r="C526" s="3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23"/>
      <c r="T526" s="123"/>
      <c r="U526" s="123"/>
      <c r="V526" s="123"/>
      <c r="W526" s="123"/>
      <c r="X526" s="123"/>
      <c r="Y526" s="123"/>
      <c r="Z526" s="123"/>
    </row>
    <row r="527" spans="1:26" ht="15.75" customHeight="1" x14ac:dyDescent="0.35">
      <c r="A527" s="2"/>
      <c r="B527" s="1"/>
      <c r="C527" s="3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23"/>
      <c r="T527" s="123"/>
      <c r="U527" s="123"/>
      <c r="V527" s="123"/>
      <c r="W527" s="123"/>
      <c r="X527" s="123"/>
      <c r="Y527" s="123"/>
      <c r="Z527" s="123"/>
    </row>
    <row r="528" spans="1:26" ht="15.75" customHeight="1" x14ac:dyDescent="0.35">
      <c r="A528" s="2"/>
      <c r="B528" s="1"/>
      <c r="C528" s="3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23"/>
      <c r="T528" s="123"/>
      <c r="U528" s="123"/>
      <c r="V528" s="123"/>
      <c r="W528" s="123"/>
      <c r="X528" s="123"/>
      <c r="Y528" s="123"/>
      <c r="Z528" s="123"/>
    </row>
    <row r="529" spans="1:26" ht="15.75" customHeight="1" x14ac:dyDescent="0.35">
      <c r="A529" s="2"/>
      <c r="B529" s="1"/>
      <c r="C529" s="3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23"/>
      <c r="T529" s="123"/>
      <c r="U529" s="123"/>
      <c r="V529" s="123"/>
      <c r="W529" s="123"/>
      <c r="X529" s="123"/>
      <c r="Y529" s="123"/>
      <c r="Z529" s="123"/>
    </row>
    <row r="530" spans="1:26" ht="15.75" customHeight="1" x14ac:dyDescent="0.35">
      <c r="A530" s="2"/>
      <c r="B530" s="1"/>
      <c r="C530" s="3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23"/>
      <c r="T530" s="123"/>
      <c r="U530" s="123"/>
      <c r="V530" s="123"/>
      <c r="W530" s="123"/>
      <c r="X530" s="123"/>
      <c r="Y530" s="123"/>
      <c r="Z530" s="123"/>
    </row>
    <row r="531" spans="1:26" ht="15.75" customHeight="1" x14ac:dyDescent="0.35">
      <c r="A531" s="2"/>
      <c r="B531" s="1"/>
      <c r="C531" s="3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23"/>
      <c r="T531" s="123"/>
      <c r="U531" s="123"/>
      <c r="V531" s="123"/>
      <c r="W531" s="123"/>
      <c r="X531" s="123"/>
      <c r="Y531" s="123"/>
      <c r="Z531" s="123"/>
    </row>
    <row r="532" spans="1:26" ht="15.75" customHeight="1" x14ac:dyDescent="0.35">
      <c r="A532" s="2"/>
      <c r="B532" s="1"/>
      <c r="C532" s="3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23"/>
      <c r="T532" s="123"/>
      <c r="U532" s="123"/>
      <c r="V532" s="123"/>
      <c r="W532" s="123"/>
      <c r="X532" s="123"/>
      <c r="Y532" s="123"/>
      <c r="Z532" s="123"/>
    </row>
    <row r="533" spans="1:26" ht="15.75" customHeight="1" x14ac:dyDescent="0.35">
      <c r="A533" s="2"/>
      <c r="B533" s="1"/>
      <c r="C533" s="3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23"/>
      <c r="T533" s="123"/>
      <c r="U533" s="123"/>
      <c r="V533" s="123"/>
      <c r="W533" s="123"/>
      <c r="X533" s="123"/>
      <c r="Y533" s="123"/>
      <c r="Z533" s="123"/>
    </row>
    <row r="534" spans="1:26" ht="15.75" customHeight="1" x14ac:dyDescent="0.35">
      <c r="A534" s="2"/>
      <c r="B534" s="1"/>
      <c r="C534" s="3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23"/>
      <c r="T534" s="123"/>
      <c r="U534" s="123"/>
      <c r="V534" s="123"/>
      <c r="W534" s="123"/>
      <c r="X534" s="123"/>
      <c r="Y534" s="123"/>
      <c r="Z534" s="123"/>
    </row>
    <row r="535" spans="1:26" ht="15.75" customHeight="1" x14ac:dyDescent="0.35">
      <c r="A535" s="2"/>
      <c r="B535" s="1"/>
      <c r="C535" s="3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23"/>
      <c r="T535" s="123"/>
      <c r="U535" s="123"/>
      <c r="V535" s="123"/>
      <c r="W535" s="123"/>
      <c r="X535" s="123"/>
      <c r="Y535" s="123"/>
      <c r="Z535" s="123"/>
    </row>
    <row r="536" spans="1:26" ht="15.75" customHeight="1" x14ac:dyDescent="0.35">
      <c r="A536" s="2"/>
      <c r="B536" s="1"/>
      <c r="C536" s="3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23"/>
      <c r="T536" s="123"/>
      <c r="U536" s="123"/>
      <c r="V536" s="123"/>
      <c r="W536" s="123"/>
      <c r="X536" s="123"/>
      <c r="Y536" s="123"/>
      <c r="Z536" s="123"/>
    </row>
    <row r="537" spans="1:26" ht="15.75" customHeight="1" x14ac:dyDescent="0.35">
      <c r="A537" s="2"/>
      <c r="B537" s="1"/>
      <c r="C537" s="3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23"/>
      <c r="T537" s="123"/>
      <c r="U537" s="123"/>
      <c r="V537" s="123"/>
      <c r="W537" s="123"/>
      <c r="X537" s="123"/>
      <c r="Y537" s="123"/>
      <c r="Z537" s="123"/>
    </row>
    <row r="538" spans="1:26" ht="15.75" customHeight="1" x14ac:dyDescent="0.35">
      <c r="A538" s="2"/>
      <c r="B538" s="1"/>
      <c r="C538" s="3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23"/>
      <c r="T538" s="123"/>
      <c r="U538" s="123"/>
      <c r="V538" s="123"/>
      <c r="W538" s="123"/>
      <c r="X538" s="123"/>
      <c r="Y538" s="123"/>
      <c r="Z538" s="123"/>
    </row>
    <row r="539" spans="1:26" ht="15.75" customHeight="1" x14ac:dyDescent="0.35">
      <c r="A539" s="2"/>
      <c r="B539" s="1"/>
      <c r="C539" s="3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23"/>
      <c r="T539" s="123"/>
      <c r="U539" s="123"/>
      <c r="V539" s="123"/>
      <c r="W539" s="123"/>
      <c r="X539" s="123"/>
      <c r="Y539" s="123"/>
      <c r="Z539" s="123"/>
    </row>
    <row r="540" spans="1:26" ht="15.75" customHeight="1" x14ac:dyDescent="0.35">
      <c r="A540" s="2"/>
      <c r="B540" s="1"/>
      <c r="C540" s="3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23"/>
      <c r="T540" s="123"/>
      <c r="U540" s="123"/>
      <c r="V540" s="123"/>
      <c r="W540" s="123"/>
      <c r="X540" s="123"/>
      <c r="Y540" s="123"/>
      <c r="Z540" s="123"/>
    </row>
    <row r="541" spans="1:26" ht="15.75" customHeight="1" x14ac:dyDescent="0.35">
      <c r="A541" s="2"/>
      <c r="B541" s="1"/>
      <c r="C541" s="3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23"/>
      <c r="T541" s="123"/>
      <c r="U541" s="123"/>
      <c r="V541" s="123"/>
      <c r="W541" s="123"/>
      <c r="X541" s="123"/>
      <c r="Y541" s="123"/>
      <c r="Z541" s="123"/>
    </row>
    <row r="542" spans="1:26" ht="15.75" customHeight="1" x14ac:dyDescent="0.35">
      <c r="A542" s="2"/>
      <c r="B542" s="1"/>
      <c r="C542" s="3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23"/>
      <c r="T542" s="123"/>
      <c r="U542" s="123"/>
      <c r="V542" s="123"/>
      <c r="W542" s="123"/>
      <c r="X542" s="123"/>
      <c r="Y542" s="123"/>
      <c r="Z542" s="123"/>
    </row>
    <row r="543" spans="1:26" ht="15.75" customHeight="1" x14ac:dyDescent="0.35">
      <c r="A543" s="2"/>
      <c r="B543" s="1"/>
      <c r="C543" s="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23"/>
      <c r="T543" s="123"/>
      <c r="U543" s="123"/>
      <c r="V543" s="123"/>
      <c r="W543" s="123"/>
      <c r="X543" s="123"/>
      <c r="Y543" s="123"/>
      <c r="Z543" s="123"/>
    </row>
    <row r="544" spans="1:26" ht="15.75" customHeight="1" x14ac:dyDescent="0.35">
      <c r="A544" s="2"/>
      <c r="B544" s="1"/>
      <c r="C544" s="3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23"/>
      <c r="T544" s="123"/>
      <c r="U544" s="123"/>
      <c r="V544" s="123"/>
      <c r="W544" s="123"/>
      <c r="X544" s="123"/>
      <c r="Y544" s="123"/>
      <c r="Z544" s="123"/>
    </row>
    <row r="545" spans="1:26" ht="15.75" customHeight="1" x14ac:dyDescent="0.35">
      <c r="A545" s="2"/>
      <c r="B545" s="1"/>
      <c r="C545" s="3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23"/>
      <c r="T545" s="123"/>
      <c r="U545" s="123"/>
      <c r="V545" s="123"/>
      <c r="W545" s="123"/>
      <c r="X545" s="123"/>
      <c r="Y545" s="123"/>
      <c r="Z545" s="123"/>
    </row>
    <row r="546" spans="1:26" ht="15.75" customHeight="1" x14ac:dyDescent="0.35">
      <c r="A546" s="2"/>
      <c r="B546" s="1"/>
      <c r="C546" s="3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23"/>
      <c r="T546" s="123"/>
      <c r="U546" s="123"/>
      <c r="V546" s="123"/>
      <c r="W546" s="123"/>
      <c r="X546" s="123"/>
      <c r="Y546" s="123"/>
      <c r="Z546" s="123"/>
    </row>
    <row r="547" spans="1:26" ht="15.75" customHeight="1" x14ac:dyDescent="0.35">
      <c r="A547" s="2"/>
      <c r="B547" s="1"/>
      <c r="C547" s="3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23"/>
      <c r="T547" s="123"/>
      <c r="U547" s="123"/>
      <c r="V547" s="123"/>
      <c r="W547" s="123"/>
      <c r="X547" s="123"/>
      <c r="Y547" s="123"/>
      <c r="Z547" s="123"/>
    </row>
    <row r="548" spans="1:26" ht="15.75" customHeight="1" x14ac:dyDescent="0.35">
      <c r="A548" s="2"/>
      <c r="B548" s="1"/>
      <c r="C548" s="3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23"/>
      <c r="T548" s="123"/>
      <c r="U548" s="123"/>
      <c r="V548" s="123"/>
      <c r="W548" s="123"/>
      <c r="X548" s="123"/>
      <c r="Y548" s="123"/>
      <c r="Z548" s="123"/>
    </row>
    <row r="549" spans="1:26" ht="15.75" customHeight="1" x14ac:dyDescent="0.35">
      <c r="A549" s="2"/>
      <c r="B549" s="1"/>
      <c r="C549" s="3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23"/>
      <c r="T549" s="123"/>
      <c r="U549" s="123"/>
      <c r="V549" s="123"/>
      <c r="W549" s="123"/>
      <c r="X549" s="123"/>
      <c r="Y549" s="123"/>
      <c r="Z549" s="123"/>
    </row>
    <row r="550" spans="1:26" ht="15.75" customHeight="1" x14ac:dyDescent="0.35">
      <c r="A550" s="2"/>
      <c r="B550" s="1"/>
      <c r="C550" s="3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23"/>
      <c r="T550" s="123"/>
      <c r="U550" s="123"/>
      <c r="V550" s="123"/>
      <c r="W550" s="123"/>
      <c r="X550" s="123"/>
      <c r="Y550" s="123"/>
      <c r="Z550" s="123"/>
    </row>
    <row r="551" spans="1:26" ht="15.75" customHeight="1" x14ac:dyDescent="0.35">
      <c r="A551" s="2"/>
      <c r="B551" s="1"/>
      <c r="C551" s="3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23"/>
      <c r="T551" s="123"/>
      <c r="U551" s="123"/>
      <c r="V551" s="123"/>
      <c r="W551" s="123"/>
      <c r="X551" s="123"/>
      <c r="Y551" s="123"/>
      <c r="Z551" s="123"/>
    </row>
    <row r="552" spans="1:26" ht="15.75" customHeight="1" x14ac:dyDescent="0.35">
      <c r="A552" s="2"/>
      <c r="B552" s="1"/>
      <c r="C552" s="3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23"/>
      <c r="T552" s="123"/>
      <c r="U552" s="123"/>
      <c r="V552" s="123"/>
      <c r="W552" s="123"/>
      <c r="X552" s="123"/>
      <c r="Y552" s="123"/>
      <c r="Z552" s="123"/>
    </row>
    <row r="553" spans="1:26" ht="15.75" customHeight="1" x14ac:dyDescent="0.35">
      <c r="A553" s="2"/>
      <c r="B553" s="1"/>
      <c r="C553" s="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23"/>
      <c r="T553" s="123"/>
      <c r="U553" s="123"/>
      <c r="V553" s="123"/>
      <c r="W553" s="123"/>
      <c r="X553" s="123"/>
      <c r="Y553" s="123"/>
      <c r="Z553" s="123"/>
    </row>
    <row r="554" spans="1:26" ht="15.75" customHeight="1" x14ac:dyDescent="0.35">
      <c r="A554" s="2"/>
      <c r="B554" s="1"/>
      <c r="C554" s="3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23"/>
      <c r="T554" s="123"/>
      <c r="U554" s="123"/>
      <c r="V554" s="123"/>
      <c r="W554" s="123"/>
      <c r="X554" s="123"/>
      <c r="Y554" s="123"/>
      <c r="Z554" s="123"/>
    </row>
    <row r="555" spans="1:26" ht="15.75" customHeight="1" x14ac:dyDescent="0.35">
      <c r="A555" s="2"/>
      <c r="B555" s="1"/>
      <c r="C555" s="3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23"/>
      <c r="T555" s="123"/>
      <c r="U555" s="123"/>
      <c r="V555" s="123"/>
      <c r="W555" s="123"/>
      <c r="X555" s="123"/>
      <c r="Y555" s="123"/>
      <c r="Z555" s="123"/>
    </row>
    <row r="556" spans="1:26" ht="15.75" customHeight="1" x14ac:dyDescent="0.35">
      <c r="A556" s="2"/>
      <c r="B556" s="1"/>
      <c r="C556" s="3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23"/>
      <c r="T556" s="123"/>
      <c r="U556" s="123"/>
      <c r="V556" s="123"/>
      <c r="W556" s="123"/>
      <c r="X556" s="123"/>
      <c r="Y556" s="123"/>
      <c r="Z556" s="123"/>
    </row>
    <row r="557" spans="1:26" ht="15.75" customHeight="1" x14ac:dyDescent="0.35">
      <c r="A557" s="2"/>
      <c r="B557" s="1"/>
      <c r="C557" s="3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23"/>
      <c r="T557" s="123"/>
      <c r="U557" s="123"/>
      <c r="V557" s="123"/>
      <c r="W557" s="123"/>
      <c r="X557" s="123"/>
      <c r="Y557" s="123"/>
      <c r="Z557" s="123"/>
    </row>
    <row r="558" spans="1:26" ht="15.75" customHeight="1" x14ac:dyDescent="0.35">
      <c r="A558" s="2"/>
      <c r="B558" s="1"/>
      <c r="C558" s="3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23"/>
      <c r="T558" s="123"/>
      <c r="U558" s="123"/>
      <c r="V558" s="123"/>
      <c r="W558" s="123"/>
      <c r="X558" s="123"/>
      <c r="Y558" s="123"/>
      <c r="Z558" s="123"/>
    </row>
    <row r="559" spans="1:26" ht="15.75" customHeight="1" x14ac:dyDescent="0.35">
      <c r="A559" s="2"/>
      <c r="B559" s="1"/>
      <c r="C559" s="3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23"/>
      <c r="T559" s="123"/>
      <c r="U559" s="123"/>
      <c r="V559" s="123"/>
      <c r="W559" s="123"/>
      <c r="X559" s="123"/>
      <c r="Y559" s="123"/>
      <c r="Z559" s="123"/>
    </row>
    <row r="560" spans="1:26" ht="15.75" customHeight="1" x14ac:dyDescent="0.35">
      <c r="A560" s="2"/>
      <c r="B560" s="1"/>
      <c r="C560" s="3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23"/>
      <c r="T560" s="123"/>
      <c r="U560" s="123"/>
      <c r="V560" s="123"/>
      <c r="W560" s="123"/>
      <c r="X560" s="123"/>
      <c r="Y560" s="123"/>
      <c r="Z560" s="123"/>
    </row>
    <row r="561" spans="1:26" ht="15.75" customHeight="1" x14ac:dyDescent="0.35">
      <c r="A561" s="2"/>
      <c r="B561" s="1"/>
      <c r="C561" s="3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23"/>
      <c r="T561" s="123"/>
      <c r="U561" s="123"/>
      <c r="V561" s="123"/>
      <c r="W561" s="123"/>
      <c r="X561" s="123"/>
      <c r="Y561" s="123"/>
      <c r="Z561" s="123"/>
    </row>
    <row r="562" spans="1:26" ht="15.75" customHeight="1" x14ac:dyDescent="0.35">
      <c r="A562" s="2"/>
      <c r="B562" s="1"/>
      <c r="C562" s="3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23"/>
      <c r="T562" s="123"/>
      <c r="U562" s="123"/>
      <c r="V562" s="123"/>
      <c r="W562" s="123"/>
      <c r="X562" s="123"/>
      <c r="Y562" s="123"/>
      <c r="Z562" s="123"/>
    </row>
    <row r="563" spans="1:26" ht="15.75" customHeight="1" x14ac:dyDescent="0.35">
      <c r="A563" s="2"/>
      <c r="B563" s="1"/>
      <c r="C563" s="3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23"/>
      <c r="T563" s="123"/>
      <c r="U563" s="123"/>
      <c r="V563" s="123"/>
      <c r="W563" s="123"/>
      <c r="X563" s="123"/>
      <c r="Y563" s="123"/>
      <c r="Z563" s="123"/>
    </row>
    <row r="564" spans="1:26" ht="15.75" customHeight="1" x14ac:dyDescent="0.35">
      <c r="A564" s="2"/>
      <c r="B564" s="1"/>
      <c r="C564" s="3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23"/>
      <c r="T564" s="123"/>
      <c r="U564" s="123"/>
      <c r="V564" s="123"/>
      <c r="W564" s="123"/>
      <c r="X564" s="123"/>
      <c r="Y564" s="123"/>
      <c r="Z564" s="123"/>
    </row>
    <row r="565" spans="1:26" ht="15.75" customHeight="1" x14ac:dyDescent="0.35">
      <c r="A565" s="2"/>
      <c r="B565" s="1"/>
      <c r="C565" s="3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23"/>
      <c r="T565" s="123"/>
      <c r="U565" s="123"/>
      <c r="V565" s="123"/>
      <c r="W565" s="123"/>
      <c r="X565" s="123"/>
      <c r="Y565" s="123"/>
      <c r="Z565" s="123"/>
    </row>
    <row r="566" spans="1:26" ht="15.75" customHeight="1" x14ac:dyDescent="0.35">
      <c r="A566" s="2"/>
      <c r="B566" s="1"/>
      <c r="C566" s="3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23"/>
      <c r="T566" s="123"/>
      <c r="U566" s="123"/>
      <c r="V566" s="123"/>
      <c r="W566" s="123"/>
      <c r="X566" s="123"/>
      <c r="Y566" s="123"/>
      <c r="Z566" s="123"/>
    </row>
    <row r="567" spans="1:26" ht="15.75" customHeight="1" x14ac:dyDescent="0.35">
      <c r="A567" s="2"/>
      <c r="B567" s="1"/>
      <c r="C567" s="3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23"/>
      <c r="T567" s="123"/>
      <c r="U567" s="123"/>
      <c r="V567" s="123"/>
      <c r="W567" s="123"/>
      <c r="X567" s="123"/>
      <c r="Y567" s="123"/>
      <c r="Z567" s="123"/>
    </row>
    <row r="568" spans="1:26" ht="15.75" customHeight="1" x14ac:dyDescent="0.35">
      <c r="A568" s="2"/>
      <c r="B568" s="1"/>
      <c r="C568" s="3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23"/>
      <c r="T568" s="123"/>
      <c r="U568" s="123"/>
      <c r="V568" s="123"/>
      <c r="W568" s="123"/>
      <c r="X568" s="123"/>
      <c r="Y568" s="123"/>
      <c r="Z568" s="123"/>
    </row>
    <row r="569" spans="1:26" ht="15.75" customHeight="1" x14ac:dyDescent="0.35">
      <c r="A569" s="2"/>
      <c r="B569" s="1"/>
      <c r="C569" s="3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23"/>
      <c r="T569" s="123"/>
      <c r="U569" s="123"/>
      <c r="V569" s="123"/>
      <c r="W569" s="123"/>
      <c r="X569" s="123"/>
      <c r="Y569" s="123"/>
      <c r="Z569" s="123"/>
    </row>
    <row r="570" spans="1:26" ht="15.75" customHeight="1" x14ac:dyDescent="0.35">
      <c r="A570" s="2"/>
      <c r="B570" s="1"/>
      <c r="C570" s="3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23"/>
      <c r="T570" s="123"/>
      <c r="U570" s="123"/>
      <c r="V570" s="123"/>
      <c r="W570" s="123"/>
      <c r="X570" s="123"/>
      <c r="Y570" s="123"/>
      <c r="Z570" s="123"/>
    </row>
    <row r="571" spans="1:26" ht="15.75" customHeight="1" x14ac:dyDescent="0.35">
      <c r="A571" s="2"/>
      <c r="B571" s="1"/>
      <c r="C571" s="3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23"/>
      <c r="T571" s="123"/>
      <c r="U571" s="123"/>
      <c r="V571" s="123"/>
      <c r="W571" s="123"/>
      <c r="X571" s="123"/>
      <c r="Y571" s="123"/>
      <c r="Z571" s="123"/>
    </row>
    <row r="572" spans="1:26" ht="15.75" customHeight="1" x14ac:dyDescent="0.35">
      <c r="A572" s="2"/>
      <c r="B572" s="1"/>
      <c r="C572" s="3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23"/>
      <c r="T572" s="123"/>
      <c r="U572" s="123"/>
      <c r="V572" s="123"/>
      <c r="W572" s="123"/>
      <c r="X572" s="123"/>
      <c r="Y572" s="123"/>
      <c r="Z572" s="123"/>
    </row>
    <row r="573" spans="1:26" ht="15.75" customHeight="1" x14ac:dyDescent="0.35">
      <c r="A573" s="2"/>
      <c r="B573" s="1"/>
      <c r="C573" s="3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23"/>
      <c r="T573" s="123"/>
      <c r="U573" s="123"/>
      <c r="V573" s="123"/>
      <c r="W573" s="123"/>
      <c r="X573" s="123"/>
      <c r="Y573" s="123"/>
      <c r="Z573" s="123"/>
    </row>
    <row r="574" spans="1:26" ht="15.75" customHeight="1" x14ac:dyDescent="0.35">
      <c r="A574" s="2"/>
      <c r="B574" s="1"/>
      <c r="C574" s="3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23"/>
      <c r="T574" s="123"/>
      <c r="U574" s="123"/>
      <c r="V574" s="123"/>
      <c r="W574" s="123"/>
      <c r="X574" s="123"/>
      <c r="Y574" s="123"/>
      <c r="Z574" s="123"/>
    </row>
    <row r="575" spans="1:26" ht="15.75" customHeight="1" x14ac:dyDescent="0.35">
      <c r="A575" s="2"/>
      <c r="B575" s="1"/>
      <c r="C575" s="3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23"/>
      <c r="T575" s="123"/>
      <c r="U575" s="123"/>
      <c r="V575" s="123"/>
      <c r="W575" s="123"/>
      <c r="X575" s="123"/>
      <c r="Y575" s="123"/>
      <c r="Z575" s="123"/>
    </row>
    <row r="576" spans="1:26" ht="15.75" customHeight="1" x14ac:dyDescent="0.35">
      <c r="A576" s="2"/>
      <c r="B576" s="1"/>
      <c r="C576" s="3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23"/>
      <c r="T576" s="123"/>
      <c r="U576" s="123"/>
      <c r="V576" s="123"/>
      <c r="W576" s="123"/>
      <c r="X576" s="123"/>
      <c r="Y576" s="123"/>
      <c r="Z576" s="123"/>
    </row>
    <row r="577" spans="1:26" ht="15.75" customHeight="1" x14ac:dyDescent="0.35">
      <c r="A577" s="2"/>
      <c r="B577" s="1"/>
      <c r="C577" s="3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23"/>
      <c r="T577" s="123"/>
      <c r="U577" s="123"/>
      <c r="V577" s="123"/>
      <c r="W577" s="123"/>
      <c r="X577" s="123"/>
      <c r="Y577" s="123"/>
      <c r="Z577" s="123"/>
    </row>
    <row r="578" spans="1:26" ht="15.75" customHeight="1" x14ac:dyDescent="0.35">
      <c r="A578" s="2"/>
      <c r="B578" s="1"/>
      <c r="C578" s="3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23"/>
      <c r="T578" s="123"/>
      <c r="U578" s="123"/>
      <c r="V578" s="123"/>
      <c r="W578" s="123"/>
      <c r="X578" s="123"/>
      <c r="Y578" s="123"/>
      <c r="Z578" s="123"/>
    </row>
    <row r="579" spans="1:26" ht="15.75" customHeight="1" x14ac:dyDescent="0.35">
      <c r="A579" s="2"/>
      <c r="B579" s="1"/>
      <c r="C579" s="3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23"/>
      <c r="T579" s="123"/>
      <c r="U579" s="123"/>
      <c r="V579" s="123"/>
      <c r="W579" s="123"/>
      <c r="X579" s="123"/>
      <c r="Y579" s="123"/>
      <c r="Z579" s="123"/>
    </row>
    <row r="580" spans="1:26" ht="15.75" customHeight="1" x14ac:dyDescent="0.35">
      <c r="A580" s="2"/>
      <c r="B580" s="1"/>
      <c r="C580" s="3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23"/>
      <c r="T580" s="123"/>
      <c r="U580" s="123"/>
      <c r="V580" s="123"/>
      <c r="W580" s="123"/>
      <c r="X580" s="123"/>
      <c r="Y580" s="123"/>
      <c r="Z580" s="123"/>
    </row>
    <row r="581" spans="1:26" ht="15.75" customHeight="1" x14ac:dyDescent="0.35">
      <c r="A581" s="2"/>
      <c r="B581" s="1"/>
      <c r="C581" s="3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23"/>
      <c r="T581" s="123"/>
      <c r="U581" s="123"/>
      <c r="V581" s="123"/>
      <c r="W581" s="123"/>
      <c r="X581" s="123"/>
      <c r="Y581" s="123"/>
      <c r="Z581" s="123"/>
    </row>
    <row r="582" spans="1:26" ht="15.75" customHeight="1" x14ac:dyDescent="0.35">
      <c r="A582" s="2"/>
      <c r="B582" s="1"/>
      <c r="C582" s="3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23"/>
      <c r="T582" s="123"/>
      <c r="U582" s="123"/>
      <c r="V582" s="123"/>
      <c r="W582" s="123"/>
      <c r="X582" s="123"/>
      <c r="Y582" s="123"/>
      <c r="Z582" s="123"/>
    </row>
    <row r="583" spans="1:26" ht="15.75" customHeight="1" x14ac:dyDescent="0.35">
      <c r="A583" s="2"/>
      <c r="B583" s="1"/>
      <c r="C583" s="3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23"/>
      <c r="T583" s="123"/>
      <c r="U583" s="123"/>
      <c r="V583" s="123"/>
      <c r="W583" s="123"/>
      <c r="X583" s="123"/>
      <c r="Y583" s="123"/>
      <c r="Z583" s="123"/>
    </row>
    <row r="584" spans="1:26" ht="15.75" customHeight="1" x14ac:dyDescent="0.35">
      <c r="A584" s="2"/>
      <c r="B584" s="1"/>
      <c r="C584" s="3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23"/>
      <c r="T584" s="123"/>
      <c r="U584" s="123"/>
      <c r="V584" s="123"/>
      <c r="W584" s="123"/>
      <c r="X584" s="123"/>
      <c r="Y584" s="123"/>
      <c r="Z584" s="123"/>
    </row>
    <row r="585" spans="1:26" ht="15.75" customHeight="1" x14ac:dyDescent="0.35">
      <c r="A585" s="2"/>
      <c r="B585" s="1"/>
      <c r="C585" s="3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23"/>
      <c r="T585" s="123"/>
      <c r="U585" s="123"/>
      <c r="V585" s="123"/>
      <c r="W585" s="123"/>
      <c r="X585" s="123"/>
      <c r="Y585" s="123"/>
      <c r="Z585" s="123"/>
    </row>
    <row r="586" spans="1:26" ht="15.75" customHeight="1" x14ac:dyDescent="0.35">
      <c r="A586" s="2"/>
      <c r="B586" s="1"/>
      <c r="C586" s="3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23"/>
      <c r="T586" s="123"/>
      <c r="U586" s="123"/>
      <c r="V586" s="123"/>
      <c r="W586" s="123"/>
      <c r="X586" s="123"/>
      <c r="Y586" s="123"/>
      <c r="Z586" s="123"/>
    </row>
    <row r="587" spans="1:26" ht="15.75" customHeight="1" x14ac:dyDescent="0.35">
      <c r="A587" s="2"/>
      <c r="B587" s="1"/>
      <c r="C587" s="3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23"/>
      <c r="T587" s="123"/>
      <c r="U587" s="123"/>
      <c r="V587" s="123"/>
      <c r="W587" s="123"/>
      <c r="X587" s="123"/>
      <c r="Y587" s="123"/>
      <c r="Z587" s="123"/>
    </row>
    <row r="588" spans="1:26" ht="15.75" customHeight="1" x14ac:dyDescent="0.35">
      <c r="A588" s="2"/>
      <c r="B588" s="1"/>
      <c r="C588" s="3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23"/>
      <c r="T588" s="123"/>
      <c r="U588" s="123"/>
      <c r="V588" s="123"/>
      <c r="W588" s="123"/>
      <c r="X588" s="123"/>
      <c r="Y588" s="123"/>
      <c r="Z588" s="123"/>
    </row>
    <row r="589" spans="1:26" ht="15.75" customHeight="1" x14ac:dyDescent="0.35">
      <c r="A589" s="2"/>
      <c r="B589" s="1"/>
      <c r="C589" s="3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23"/>
      <c r="T589" s="123"/>
      <c r="U589" s="123"/>
      <c r="V589" s="123"/>
      <c r="W589" s="123"/>
      <c r="X589" s="123"/>
      <c r="Y589" s="123"/>
      <c r="Z589" s="123"/>
    </row>
    <row r="590" spans="1:26" ht="15.75" customHeight="1" x14ac:dyDescent="0.35">
      <c r="A590" s="2"/>
      <c r="B590" s="1"/>
      <c r="C590" s="3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23"/>
      <c r="T590" s="123"/>
      <c r="U590" s="123"/>
      <c r="V590" s="123"/>
      <c r="W590" s="123"/>
      <c r="X590" s="123"/>
      <c r="Y590" s="123"/>
      <c r="Z590" s="123"/>
    </row>
    <row r="591" spans="1:26" ht="15.75" customHeight="1" x14ac:dyDescent="0.35">
      <c r="A591" s="2"/>
      <c r="B591" s="1"/>
      <c r="C591" s="3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23"/>
      <c r="T591" s="123"/>
      <c r="U591" s="123"/>
      <c r="V591" s="123"/>
      <c r="W591" s="123"/>
      <c r="X591" s="123"/>
      <c r="Y591" s="123"/>
      <c r="Z591" s="123"/>
    </row>
    <row r="592" spans="1:26" ht="15.75" customHeight="1" x14ac:dyDescent="0.35">
      <c r="A592" s="2"/>
      <c r="B592" s="1"/>
      <c r="C592" s="3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23"/>
      <c r="T592" s="123"/>
      <c r="U592" s="123"/>
      <c r="V592" s="123"/>
      <c r="W592" s="123"/>
      <c r="X592" s="123"/>
      <c r="Y592" s="123"/>
      <c r="Z592" s="123"/>
    </row>
    <row r="593" spans="1:26" ht="15.75" customHeight="1" x14ac:dyDescent="0.35">
      <c r="A593" s="2"/>
      <c r="B593" s="1"/>
      <c r="C593" s="3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23"/>
      <c r="T593" s="123"/>
      <c r="U593" s="123"/>
      <c r="V593" s="123"/>
      <c r="W593" s="123"/>
      <c r="X593" s="123"/>
      <c r="Y593" s="123"/>
      <c r="Z593" s="123"/>
    </row>
    <row r="594" spans="1:26" ht="15.75" customHeight="1" x14ac:dyDescent="0.35">
      <c r="A594" s="2"/>
      <c r="B594" s="1"/>
      <c r="C594" s="3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23"/>
      <c r="T594" s="123"/>
      <c r="U594" s="123"/>
      <c r="V594" s="123"/>
      <c r="W594" s="123"/>
      <c r="X594" s="123"/>
      <c r="Y594" s="123"/>
      <c r="Z594" s="123"/>
    </row>
    <row r="595" spans="1:26" ht="15.75" customHeight="1" x14ac:dyDescent="0.35">
      <c r="A595" s="2"/>
      <c r="B595" s="1"/>
      <c r="C595" s="3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23"/>
      <c r="T595" s="123"/>
      <c r="U595" s="123"/>
      <c r="V595" s="123"/>
      <c r="W595" s="123"/>
      <c r="X595" s="123"/>
      <c r="Y595" s="123"/>
      <c r="Z595" s="123"/>
    </row>
    <row r="596" spans="1:26" ht="15.75" customHeight="1" x14ac:dyDescent="0.35">
      <c r="A596" s="2"/>
      <c r="B596" s="1"/>
      <c r="C596" s="3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23"/>
      <c r="T596" s="123"/>
      <c r="U596" s="123"/>
      <c r="V596" s="123"/>
      <c r="W596" s="123"/>
      <c r="X596" s="123"/>
      <c r="Y596" s="123"/>
      <c r="Z596" s="123"/>
    </row>
    <row r="597" spans="1:26" ht="15.75" customHeight="1" x14ac:dyDescent="0.35">
      <c r="A597" s="2"/>
      <c r="B597" s="1"/>
      <c r="C597" s="3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23"/>
      <c r="T597" s="123"/>
      <c r="U597" s="123"/>
      <c r="V597" s="123"/>
      <c r="W597" s="123"/>
      <c r="X597" s="123"/>
      <c r="Y597" s="123"/>
      <c r="Z597" s="123"/>
    </row>
    <row r="598" spans="1:26" ht="15.75" customHeight="1" x14ac:dyDescent="0.35">
      <c r="A598" s="2"/>
      <c r="B598" s="1"/>
      <c r="C598" s="3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23"/>
      <c r="T598" s="123"/>
      <c r="U598" s="123"/>
      <c r="V598" s="123"/>
      <c r="W598" s="123"/>
      <c r="X598" s="123"/>
      <c r="Y598" s="123"/>
      <c r="Z598" s="123"/>
    </row>
    <row r="599" spans="1:26" ht="15.75" customHeight="1" x14ac:dyDescent="0.35">
      <c r="A599" s="2"/>
      <c r="B599" s="1"/>
      <c r="C599" s="3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23"/>
      <c r="T599" s="123"/>
      <c r="U599" s="123"/>
      <c r="V599" s="123"/>
      <c r="W599" s="123"/>
      <c r="X599" s="123"/>
      <c r="Y599" s="123"/>
      <c r="Z599" s="123"/>
    </row>
    <row r="600" spans="1:26" ht="15.75" customHeight="1" x14ac:dyDescent="0.35">
      <c r="A600" s="2"/>
      <c r="B600" s="1"/>
      <c r="C600" s="3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23"/>
      <c r="T600" s="123"/>
      <c r="U600" s="123"/>
      <c r="V600" s="123"/>
      <c r="W600" s="123"/>
      <c r="X600" s="123"/>
      <c r="Y600" s="123"/>
      <c r="Z600" s="123"/>
    </row>
    <row r="601" spans="1:26" ht="15.75" customHeight="1" x14ac:dyDescent="0.35">
      <c r="A601" s="2"/>
      <c r="B601" s="1"/>
      <c r="C601" s="3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23"/>
      <c r="T601" s="123"/>
      <c r="U601" s="123"/>
      <c r="V601" s="123"/>
      <c r="W601" s="123"/>
      <c r="X601" s="123"/>
      <c r="Y601" s="123"/>
      <c r="Z601" s="123"/>
    </row>
    <row r="602" spans="1:26" ht="15.75" customHeight="1" x14ac:dyDescent="0.35">
      <c r="A602" s="2"/>
      <c r="B602" s="1"/>
      <c r="C602" s="3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23"/>
      <c r="T602" s="123"/>
      <c r="U602" s="123"/>
      <c r="V602" s="123"/>
      <c r="W602" s="123"/>
      <c r="X602" s="123"/>
      <c r="Y602" s="123"/>
      <c r="Z602" s="123"/>
    </row>
    <row r="603" spans="1:26" ht="15.75" customHeight="1" x14ac:dyDescent="0.35">
      <c r="A603" s="2"/>
      <c r="B603" s="1"/>
      <c r="C603" s="3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23"/>
      <c r="T603" s="123"/>
      <c r="U603" s="123"/>
      <c r="V603" s="123"/>
      <c r="W603" s="123"/>
      <c r="X603" s="123"/>
      <c r="Y603" s="123"/>
      <c r="Z603" s="123"/>
    </row>
    <row r="604" spans="1:26" ht="15.75" customHeight="1" x14ac:dyDescent="0.35">
      <c r="A604" s="2"/>
      <c r="B604" s="1"/>
      <c r="C604" s="3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23"/>
      <c r="T604" s="123"/>
      <c r="U604" s="123"/>
      <c r="V604" s="123"/>
      <c r="W604" s="123"/>
      <c r="X604" s="123"/>
      <c r="Y604" s="123"/>
      <c r="Z604" s="123"/>
    </row>
    <row r="605" spans="1:26" ht="15.75" customHeight="1" x14ac:dyDescent="0.35">
      <c r="A605" s="2"/>
      <c r="B605" s="1"/>
      <c r="C605" s="3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23"/>
      <c r="T605" s="123"/>
      <c r="U605" s="123"/>
      <c r="V605" s="123"/>
      <c r="W605" s="123"/>
      <c r="X605" s="123"/>
      <c r="Y605" s="123"/>
      <c r="Z605" s="123"/>
    </row>
    <row r="606" spans="1:26" ht="15.75" customHeight="1" x14ac:dyDescent="0.35">
      <c r="A606" s="2"/>
      <c r="B606" s="1"/>
      <c r="C606" s="3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23"/>
      <c r="T606" s="123"/>
      <c r="U606" s="123"/>
      <c r="V606" s="123"/>
      <c r="W606" s="123"/>
      <c r="X606" s="123"/>
      <c r="Y606" s="123"/>
      <c r="Z606" s="123"/>
    </row>
    <row r="607" spans="1:26" ht="15.75" customHeight="1" x14ac:dyDescent="0.35">
      <c r="A607" s="2"/>
      <c r="B607" s="1"/>
      <c r="C607" s="3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23"/>
      <c r="T607" s="123"/>
      <c r="U607" s="123"/>
      <c r="V607" s="123"/>
      <c r="W607" s="123"/>
      <c r="X607" s="123"/>
      <c r="Y607" s="123"/>
      <c r="Z607" s="123"/>
    </row>
    <row r="608" spans="1:26" ht="15.75" customHeight="1" x14ac:dyDescent="0.35">
      <c r="A608" s="2"/>
      <c r="B608" s="1"/>
      <c r="C608" s="3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23"/>
      <c r="T608" s="123"/>
      <c r="U608" s="123"/>
      <c r="V608" s="123"/>
      <c r="W608" s="123"/>
      <c r="X608" s="123"/>
      <c r="Y608" s="123"/>
      <c r="Z608" s="123"/>
    </row>
    <row r="609" spans="1:26" ht="15.75" customHeight="1" x14ac:dyDescent="0.35">
      <c r="A609" s="2"/>
      <c r="B609" s="1"/>
      <c r="C609" s="3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23"/>
      <c r="T609" s="123"/>
      <c r="U609" s="123"/>
      <c r="V609" s="123"/>
      <c r="W609" s="123"/>
      <c r="X609" s="123"/>
      <c r="Y609" s="123"/>
      <c r="Z609" s="123"/>
    </row>
    <row r="610" spans="1:26" ht="15.75" customHeight="1" x14ac:dyDescent="0.35">
      <c r="A610" s="2"/>
      <c r="B610" s="1"/>
      <c r="C610" s="3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23"/>
      <c r="T610" s="123"/>
      <c r="U610" s="123"/>
      <c r="V610" s="123"/>
      <c r="W610" s="123"/>
      <c r="X610" s="123"/>
      <c r="Y610" s="123"/>
      <c r="Z610" s="123"/>
    </row>
    <row r="611" spans="1:26" ht="15.75" customHeight="1" x14ac:dyDescent="0.35">
      <c r="A611" s="2"/>
      <c r="B611" s="1"/>
      <c r="C611" s="3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23"/>
      <c r="T611" s="123"/>
      <c r="U611" s="123"/>
      <c r="V611" s="123"/>
      <c r="W611" s="123"/>
      <c r="X611" s="123"/>
      <c r="Y611" s="123"/>
      <c r="Z611" s="123"/>
    </row>
    <row r="612" spans="1:26" ht="15.75" customHeight="1" x14ac:dyDescent="0.35">
      <c r="A612" s="2"/>
      <c r="B612" s="1"/>
      <c r="C612" s="3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23"/>
      <c r="T612" s="123"/>
      <c r="U612" s="123"/>
      <c r="V612" s="123"/>
      <c r="W612" s="123"/>
      <c r="X612" s="123"/>
      <c r="Y612" s="123"/>
      <c r="Z612" s="123"/>
    </row>
    <row r="613" spans="1:26" ht="15.75" customHeight="1" x14ac:dyDescent="0.35">
      <c r="A613" s="2"/>
      <c r="B613" s="1"/>
      <c r="C613" s="3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23"/>
      <c r="T613" s="123"/>
      <c r="U613" s="123"/>
      <c r="V613" s="123"/>
      <c r="W613" s="123"/>
      <c r="X613" s="123"/>
      <c r="Y613" s="123"/>
      <c r="Z613" s="123"/>
    </row>
    <row r="614" spans="1:26" ht="15.75" customHeight="1" x14ac:dyDescent="0.35">
      <c r="A614" s="2"/>
      <c r="B614" s="1"/>
      <c r="C614" s="3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23"/>
      <c r="T614" s="123"/>
      <c r="U614" s="123"/>
      <c r="V614" s="123"/>
      <c r="W614" s="123"/>
      <c r="X614" s="123"/>
      <c r="Y614" s="123"/>
      <c r="Z614" s="123"/>
    </row>
    <row r="615" spans="1:26" ht="15.75" customHeight="1" x14ac:dyDescent="0.35">
      <c r="A615" s="2"/>
      <c r="B615" s="1"/>
      <c r="C615" s="3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23"/>
      <c r="T615" s="123"/>
      <c r="U615" s="123"/>
      <c r="V615" s="123"/>
      <c r="W615" s="123"/>
      <c r="X615" s="123"/>
      <c r="Y615" s="123"/>
      <c r="Z615" s="123"/>
    </row>
    <row r="616" spans="1:26" ht="15.75" customHeight="1" x14ac:dyDescent="0.35">
      <c r="A616" s="2"/>
      <c r="B616" s="1"/>
      <c r="C616" s="3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23"/>
      <c r="T616" s="123"/>
      <c r="U616" s="123"/>
      <c r="V616" s="123"/>
      <c r="W616" s="123"/>
      <c r="X616" s="123"/>
      <c r="Y616" s="123"/>
      <c r="Z616" s="123"/>
    </row>
    <row r="617" spans="1:26" ht="15.75" customHeight="1" x14ac:dyDescent="0.35">
      <c r="A617" s="2"/>
      <c r="B617" s="1"/>
      <c r="C617" s="3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23"/>
      <c r="T617" s="123"/>
      <c r="U617" s="123"/>
      <c r="V617" s="123"/>
      <c r="W617" s="123"/>
      <c r="X617" s="123"/>
      <c r="Y617" s="123"/>
      <c r="Z617" s="123"/>
    </row>
    <row r="618" spans="1:26" ht="15.75" customHeight="1" x14ac:dyDescent="0.35">
      <c r="A618" s="2"/>
      <c r="B618" s="1"/>
      <c r="C618" s="3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23"/>
      <c r="T618" s="123"/>
      <c r="U618" s="123"/>
      <c r="V618" s="123"/>
      <c r="W618" s="123"/>
      <c r="X618" s="123"/>
      <c r="Y618" s="123"/>
      <c r="Z618" s="123"/>
    </row>
    <row r="619" spans="1:26" ht="15.75" customHeight="1" x14ac:dyDescent="0.35">
      <c r="A619" s="2"/>
      <c r="B619" s="1"/>
      <c r="C619" s="3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23"/>
      <c r="T619" s="123"/>
      <c r="U619" s="123"/>
      <c r="V619" s="123"/>
      <c r="W619" s="123"/>
      <c r="X619" s="123"/>
      <c r="Y619" s="123"/>
      <c r="Z619" s="123"/>
    </row>
    <row r="620" spans="1:26" ht="15.75" customHeight="1" x14ac:dyDescent="0.35">
      <c r="A620" s="2"/>
      <c r="B620" s="1"/>
      <c r="C620" s="3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23"/>
      <c r="T620" s="123"/>
      <c r="U620" s="123"/>
      <c r="V620" s="123"/>
      <c r="W620" s="123"/>
      <c r="X620" s="123"/>
      <c r="Y620" s="123"/>
      <c r="Z620" s="123"/>
    </row>
    <row r="621" spans="1:26" ht="15.75" customHeight="1" x14ac:dyDescent="0.35">
      <c r="A621" s="2"/>
      <c r="B621" s="1"/>
      <c r="C621" s="3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23"/>
      <c r="T621" s="123"/>
      <c r="U621" s="123"/>
      <c r="V621" s="123"/>
      <c r="W621" s="123"/>
      <c r="X621" s="123"/>
      <c r="Y621" s="123"/>
      <c r="Z621" s="123"/>
    </row>
    <row r="622" spans="1:26" ht="15.75" customHeight="1" x14ac:dyDescent="0.35">
      <c r="A622" s="2"/>
      <c r="B622" s="1"/>
      <c r="C622" s="3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23"/>
      <c r="T622" s="123"/>
      <c r="U622" s="123"/>
      <c r="V622" s="123"/>
      <c r="W622" s="123"/>
      <c r="X622" s="123"/>
      <c r="Y622" s="123"/>
      <c r="Z622" s="123"/>
    </row>
    <row r="623" spans="1:26" ht="15.75" customHeight="1" x14ac:dyDescent="0.35">
      <c r="A623" s="2"/>
      <c r="B623" s="1"/>
      <c r="C623" s="3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23"/>
      <c r="T623" s="123"/>
      <c r="U623" s="123"/>
      <c r="V623" s="123"/>
      <c r="W623" s="123"/>
      <c r="X623" s="123"/>
      <c r="Y623" s="123"/>
      <c r="Z623" s="123"/>
    </row>
    <row r="624" spans="1:26" ht="15.75" customHeight="1" x14ac:dyDescent="0.35">
      <c r="A624" s="2"/>
      <c r="B624" s="1"/>
      <c r="C624" s="3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23"/>
      <c r="T624" s="123"/>
      <c r="U624" s="123"/>
      <c r="V624" s="123"/>
      <c r="W624" s="123"/>
      <c r="X624" s="123"/>
      <c r="Y624" s="123"/>
      <c r="Z624" s="123"/>
    </row>
    <row r="625" spans="1:26" ht="15.75" customHeight="1" x14ac:dyDescent="0.35">
      <c r="A625" s="2"/>
      <c r="B625" s="1"/>
      <c r="C625" s="3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23"/>
      <c r="T625" s="123"/>
      <c r="U625" s="123"/>
      <c r="V625" s="123"/>
      <c r="W625" s="123"/>
      <c r="X625" s="123"/>
      <c r="Y625" s="123"/>
      <c r="Z625" s="123"/>
    </row>
    <row r="626" spans="1:26" ht="15.75" customHeight="1" x14ac:dyDescent="0.35">
      <c r="A626" s="2"/>
      <c r="B626" s="1"/>
      <c r="C626" s="3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23"/>
      <c r="T626" s="123"/>
      <c r="U626" s="123"/>
      <c r="V626" s="123"/>
      <c r="W626" s="123"/>
      <c r="X626" s="123"/>
      <c r="Y626" s="123"/>
      <c r="Z626" s="123"/>
    </row>
    <row r="627" spans="1:26" ht="15.75" customHeight="1" x14ac:dyDescent="0.35">
      <c r="A627" s="2"/>
      <c r="B627" s="1"/>
      <c r="C627" s="3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23"/>
      <c r="T627" s="123"/>
      <c r="U627" s="123"/>
      <c r="V627" s="123"/>
      <c r="W627" s="123"/>
      <c r="X627" s="123"/>
      <c r="Y627" s="123"/>
      <c r="Z627" s="123"/>
    </row>
    <row r="628" spans="1:26" ht="15.75" customHeight="1" x14ac:dyDescent="0.35">
      <c r="A628" s="2"/>
      <c r="B628" s="1"/>
      <c r="C628" s="3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23"/>
      <c r="T628" s="123"/>
      <c r="U628" s="123"/>
      <c r="V628" s="123"/>
      <c r="W628" s="123"/>
      <c r="X628" s="123"/>
      <c r="Y628" s="123"/>
      <c r="Z628" s="123"/>
    </row>
    <row r="629" spans="1:26" ht="15.75" customHeight="1" x14ac:dyDescent="0.35">
      <c r="A629" s="2"/>
      <c r="B629" s="1"/>
      <c r="C629" s="3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23"/>
      <c r="T629" s="123"/>
      <c r="U629" s="123"/>
      <c r="V629" s="123"/>
      <c r="W629" s="123"/>
      <c r="X629" s="123"/>
      <c r="Y629" s="123"/>
      <c r="Z629" s="123"/>
    </row>
    <row r="630" spans="1:26" ht="15.75" customHeight="1" x14ac:dyDescent="0.35">
      <c r="A630" s="2"/>
      <c r="B630" s="1"/>
      <c r="C630" s="3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23"/>
      <c r="T630" s="123"/>
      <c r="U630" s="123"/>
      <c r="V630" s="123"/>
      <c r="W630" s="123"/>
      <c r="X630" s="123"/>
      <c r="Y630" s="123"/>
      <c r="Z630" s="123"/>
    </row>
    <row r="631" spans="1:26" ht="15.75" customHeight="1" x14ac:dyDescent="0.35">
      <c r="A631" s="2"/>
      <c r="B631" s="1"/>
      <c r="C631" s="3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23"/>
      <c r="T631" s="123"/>
      <c r="U631" s="123"/>
      <c r="V631" s="123"/>
      <c r="W631" s="123"/>
      <c r="X631" s="123"/>
      <c r="Y631" s="123"/>
      <c r="Z631" s="123"/>
    </row>
    <row r="632" spans="1:26" ht="15.75" customHeight="1" x14ac:dyDescent="0.35">
      <c r="A632" s="2"/>
      <c r="B632" s="1"/>
      <c r="C632" s="3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23"/>
      <c r="T632" s="123"/>
      <c r="U632" s="123"/>
      <c r="V632" s="123"/>
      <c r="W632" s="123"/>
      <c r="X632" s="123"/>
      <c r="Y632" s="123"/>
      <c r="Z632" s="123"/>
    </row>
    <row r="633" spans="1:26" ht="15.75" customHeight="1" x14ac:dyDescent="0.35">
      <c r="A633" s="2"/>
      <c r="B633" s="1"/>
      <c r="C633" s="3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23"/>
      <c r="T633" s="123"/>
      <c r="U633" s="123"/>
      <c r="V633" s="123"/>
      <c r="W633" s="123"/>
      <c r="X633" s="123"/>
      <c r="Y633" s="123"/>
      <c r="Z633" s="123"/>
    </row>
    <row r="634" spans="1:26" ht="15.75" customHeight="1" x14ac:dyDescent="0.35">
      <c r="A634" s="2"/>
      <c r="B634" s="1"/>
      <c r="C634" s="3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23"/>
      <c r="T634" s="123"/>
      <c r="U634" s="123"/>
      <c r="V634" s="123"/>
      <c r="W634" s="123"/>
      <c r="X634" s="123"/>
      <c r="Y634" s="123"/>
      <c r="Z634" s="123"/>
    </row>
    <row r="635" spans="1:26" ht="15.75" customHeight="1" x14ac:dyDescent="0.35">
      <c r="A635" s="2"/>
      <c r="B635" s="1"/>
      <c r="C635" s="3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23"/>
      <c r="T635" s="123"/>
      <c r="U635" s="123"/>
      <c r="V635" s="123"/>
      <c r="W635" s="123"/>
      <c r="X635" s="123"/>
      <c r="Y635" s="123"/>
      <c r="Z635" s="123"/>
    </row>
    <row r="636" spans="1:26" ht="15.75" customHeight="1" x14ac:dyDescent="0.35">
      <c r="A636" s="2"/>
      <c r="B636" s="1"/>
      <c r="C636" s="3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23"/>
      <c r="T636" s="123"/>
      <c r="U636" s="123"/>
      <c r="V636" s="123"/>
      <c r="W636" s="123"/>
      <c r="X636" s="123"/>
      <c r="Y636" s="123"/>
      <c r="Z636" s="123"/>
    </row>
    <row r="637" spans="1:26" ht="15.75" customHeight="1" x14ac:dyDescent="0.35">
      <c r="A637" s="2"/>
      <c r="B637" s="1"/>
      <c r="C637" s="3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23"/>
      <c r="T637" s="123"/>
      <c r="U637" s="123"/>
      <c r="V637" s="123"/>
      <c r="W637" s="123"/>
      <c r="X637" s="123"/>
      <c r="Y637" s="123"/>
      <c r="Z637" s="123"/>
    </row>
    <row r="638" spans="1:26" ht="15.75" customHeight="1" x14ac:dyDescent="0.35">
      <c r="A638" s="2"/>
      <c r="B638" s="1"/>
      <c r="C638" s="3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23"/>
      <c r="T638" s="123"/>
      <c r="U638" s="123"/>
      <c r="V638" s="123"/>
      <c r="W638" s="123"/>
      <c r="X638" s="123"/>
      <c r="Y638" s="123"/>
      <c r="Z638" s="123"/>
    </row>
    <row r="639" spans="1:26" ht="15.75" customHeight="1" x14ac:dyDescent="0.35">
      <c r="A639" s="2"/>
      <c r="B639" s="1"/>
      <c r="C639" s="3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23"/>
      <c r="T639" s="123"/>
      <c r="U639" s="123"/>
      <c r="V639" s="123"/>
      <c r="W639" s="123"/>
      <c r="X639" s="123"/>
      <c r="Y639" s="123"/>
      <c r="Z639" s="123"/>
    </row>
    <row r="640" spans="1:26" ht="15.75" customHeight="1" x14ac:dyDescent="0.35">
      <c r="A640" s="2"/>
      <c r="B640" s="1"/>
      <c r="C640" s="3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23"/>
      <c r="T640" s="123"/>
      <c r="U640" s="123"/>
      <c r="V640" s="123"/>
      <c r="W640" s="123"/>
      <c r="X640" s="123"/>
      <c r="Y640" s="123"/>
      <c r="Z640" s="123"/>
    </row>
    <row r="641" spans="1:26" ht="15.75" customHeight="1" x14ac:dyDescent="0.35">
      <c r="A641" s="2"/>
      <c r="B641" s="1"/>
      <c r="C641" s="3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23"/>
      <c r="T641" s="123"/>
      <c r="U641" s="123"/>
      <c r="V641" s="123"/>
      <c r="W641" s="123"/>
      <c r="X641" s="123"/>
      <c r="Y641" s="123"/>
      <c r="Z641" s="123"/>
    </row>
    <row r="642" spans="1:26" ht="15.75" customHeight="1" x14ac:dyDescent="0.35">
      <c r="A642" s="2"/>
      <c r="B642" s="1"/>
      <c r="C642" s="3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23"/>
      <c r="T642" s="123"/>
      <c r="U642" s="123"/>
      <c r="V642" s="123"/>
      <c r="W642" s="123"/>
      <c r="X642" s="123"/>
      <c r="Y642" s="123"/>
      <c r="Z642" s="123"/>
    </row>
    <row r="643" spans="1:26" ht="15.75" customHeight="1" x14ac:dyDescent="0.35">
      <c r="A643" s="2"/>
      <c r="B643" s="1"/>
      <c r="C643" s="3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23"/>
      <c r="T643" s="123"/>
      <c r="U643" s="123"/>
      <c r="V643" s="123"/>
      <c r="W643" s="123"/>
      <c r="X643" s="123"/>
      <c r="Y643" s="123"/>
      <c r="Z643" s="123"/>
    </row>
    <row r="644" spans="1:26" ht="15.75" customHeight="1" x14ac:dyDescent="0.35">
      <c r="A644" s="2"/>
      <c r="B644" s="1"/>
      <c r="C644" s="3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23"/>
      <c r="T644" s="123"/>
      <c r="U644" s="123"/>
      <c r="V644" s="123"/>
      <c r="W644" s="123"/>
      <c r="X644" s="123"/>
      <c r="Y644" s="123"/>
      <c r="Z644" s="123"/>
    </row>
    <row r="645" spans="1:26" ht="15.75" customHeight="1" x14ac:dyDescent="0.35">
      <c r="A645" s="2"/>
      <c r="B645" s="1"/>
      <c r="C645" s="3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23"/>
      <c r="T645" s="123"/>
      <c r="U645" s="123"/>
      <c r="V645" s="123"/>
      <c r="W645" s="123"/>
      <c r="X645" s="123"/>
      <c r="Y645" s="123"/>
      <c r="Z645" s="123"/>
    </row>
    <row r="646" spans="1:26" ht="15.75" customHeight="1" x14ac:dyDescent="0.35">
      <c r="A646" s="2"/>
      <c r="B646" s="1"/>
      <c r="C646" s="3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23"/>
      <c r="T646" s="123"/>
      <c r="U646" s="123"/>
      <c r="V646" s="123"/>
      <c r="W646" s="123"/>
      <c r="X646" s="123"/>
      <c r="Y646" s="123"/>
      <c r="Z646" s="123"/>
    </row>
    <row r="647" spans="1:26" ht="15.75" customHeight="1" x14ac:dyDescent="0.35">
      <c r="A647" s="2"/>
      <c r="B647" s="1"/>
      <c r="C647" s="3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23"/>
      <c r="T647" s="123"/>
      <c r="U647" s="123"/>
      <c r="V647" s="123"/>
      <c r="W647" s="123"/>
      <c r="X647" s="123"/>
      <c r="Y647" s="123"/>
      <c r="Z647" s="123"/>
    </row>
    <row r="648" spans="1:26" ht="15.75" customHeight="1" x14ac:dyDescent="0.35">
      <c r="A648" s="2"/>
      <c r="B648" s="1"/>
      <c r="C648" s="3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23"/>
      <c r="T648" s="123"/>
      <c r="U648" s="123"/>
      <c r="V648" s="123"/>
      <c r="W648" s="123"/>
      <c r="X648" s="123"/>
      <c r="Y648" s="123"/>
      <c r="Z648" s="123"/>
    </row>
    <row r="649" spans="1:26" ht="15.75" customHeight="1" x14ac:dyDescent="0.35">
      <c r="A649" s="2"/>
      <c r="B649" s="1"/>
      <c r="C649" s="3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23"/>
      <c r="T649" s="123"/>
      <c r="U649" s="123"/>
      <c r="V649" s="123"/>
      <c r="W649" s="123"/>
      <c r="X649" s="123"/>
      <c r="Y649" s="123"/>
      <c r="Z649" s="123"/>
    </row>
    <row r="650" spans="1:26" ht="15.75" customHeight="1" x14ac:dyDescent="0.35">
      <c r="A650" s="2"/>
      <c r="B650" s="1"/>
      <c r="C650" s="3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23"/>
      <c r="T650" s="123"/>
      <c r="U650" s="123"/>
      <c r="V650" s="123"/>
      <c r="W650" s="123"/>
      <c r="X650" s="123"/>
      <c r="Y650" s="123"/>
      <c r="Z650" s="123"/>
    </row>
    <row r="651" spans="1:26" ht="15.75" customHeight="1" x14ac:dyDescent="0.35">
      <c r="A651" s="2"/>
      <c r="B651" s="1"/>
      <c r="C651" s="3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23"/>
      <c r="T651" s="123"/>
      <c r="U651" s="123"/>
      <c r="V651" s="123"/>
      <c r="W651" s="123"/>
      <c r="X651" s="123"/>
      <c r="Y651" s="123"/>
      <c r="Z651" s="123"/>
    </row>
    <row r="652" spans="1:26" ht="15.75" customHeight="1" x14ac:dyDescent="0.35">
      <c r="A652" s="2"/>
      <c r="B652" s="1"/>
      <c r="C652" s="3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23"/>
      <c r="T652" s="123"/>
      <c r="U652" s="123"/>
      <c r="V652" s="123"/>
      <c r="W652" s="123"/>
      <c r="X652" s="123"/>
      <c r="Y652" s="123"/>
      <c r="Z652" s="123"/>
    </row>
    <row r="653" spans="1:26" ht="15.75" customHeight="1" x14ac:dyDescent="0.35">
      <c r="A653" s="2"/>
      <c r="B653" s="1"/>
      <c r="C653" s="3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23"/>
      <c r="T653" s="123"/>
      <c r="U653" s="123"/>
      <c r="V653" s="123"/>
      <c r="W653" s="123"/>
      <c r="X653" s="123"/>
      <c r="Y653" s="123"/>
      <c r="Z653" s="123"/>
    </row>
    <row r="654" spans="1:26" ht="15.75" customHeight="1" x14ac:dyDescent="0.35">
      <c r="A654" s="2"/>
      <c r="B654" s="1"/>
      <c r="C654" s="3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23"/>
      <c r="T654" s="123"/>
      <c r="U654" s="123"/>
      <c r="V654" s="123"/>
      <c r="W654" s="123"/>
      <c r="X654" s="123"/>
      <c r="Y654" s="123"/>
      <c r="Z654" s="123"/>
    </row>
    <row r="655" spans="1:26" ht="15.75" customHeight="1" x14ac:dyDescent="0.35">
      <c r="A655" s="2"/>
      <c r="B655" s="1"/>
      <c r="C655" s="3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23"/>
      <c r="T655" s="123"/>
      <c r="U655" s="123"/>
      <c r="V655" s="123"/>
      <c r="W655" s="123"/>
      <c r="X655" s="123"/>
      <c r="Y655" s="123"/>
      <c r="Z655" s="123"/>
    </row>
    <row r="656" spans="1:26" ht="15.75" customHeight="1" x14ac:dyDescent="0.35">
      <c r="A656" s="2"/>
      <c r="B656" s="1"/>
      <c r="C656" s="3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23"/>
      <c r="T656" s="123"/>
      <c r="U656" s="123"/>
      <c r="V656" s="123"/>
      <c r="W656" s="123"/>
      <c r="X656" s="123"/>
      <c r="Y656" s="123"/>
      <c r="Z656" s="123"/>
    </row>
    <row r="657" spans="1:26" ht="15.75" customHeight="1" x14ac:dyDescent="0.35">
      <c r="A657" s="2"/>
      <c r="B657" s="1"/>
      <c r="C657" s="3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23"/>
      <c r="T657" s="123"/>
      <c r="U657" s="123"/>
      <c r="V657" s="123"/>
      <c r="W657" s="123"/>
      <c r="X657" s="123"/>
      <c r="Y657" s="123"/>
      <c r="Z657" s="123"/>
    </row>
    <row r="658" spans="1:26" ht="15.75" customHeight="1" x14ac:dyDescent="0.35">
      <c r="A658" s="2"/>
      <c r="B658" s="1"/>
      <c r="C658" s="3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23"/>
      <c r="T658" s="123"/>
      <c r="U658" s="123"/>
      <c r="V658" s="123"/>
      <c r="W658" s="123"/>
      <c r="X658" s="123"/>
      <c r="Y658" s="123"/>
      <c r="Z658" s="123"/>
    </row>
    <row r="659" spans="1:26" ht="15.75" customHeight="1" x14ac:dyDescent="0.35">
      <c r="A659" s="2"/>
      <c r="B659" s="1"/>
      <c r="C659" s="3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23"/>
      <c r="T659" s="123"/>
      <c r="U659" s="123"/>
      <c r="V659" s="123"/>
      <c r="W659" s="123"/>
      <c r="X659" s="123"/>
      <c r="Y659" s="123"/>
      <c r="Z659" s="123"/>
    </row>
    <row r="660" spans="1:26" ht="15.75" customHeight="1" x14ac:dyDescent="0.35">
      <c r="A660" s="2"/>
      <c r="B660" s="1"/>
      <c r="C660" s="3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23"/>
      <c r="T660" s="123"/>
      <c r="U660" s="123"/>
      <c r="V660" s="123"/>
      <c r="W660" s="123"/>
      <c r="X660" s="123"/>
      <c r="Y660" s="123"/>
      <c r="Z660" s="123"/>
    </row>
    <row r="661" spans="1:26" ht="15.75" customHeight="1" x14ac:dyDescent="0.35">
      <c r="A661" s="2"/>
      <c r="B661" s="1"/>
      <c r="C661" s="3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23"/>
      <c r="T661" s="123"/>
      <c r="U661" s="123"/>
      <c r="V661" s="123"/>
      <c r="W661" s="123"/>
      <c r="X661" s="123"/>
      <c r="Y661" s="123"/>
      <c r="Z661" s="123"/>
    </row>
    <row r="662" spans="1:26" ht="15.75" customHeight="1" x14ac:dyDescent="0.35">
      <c r="A662" s="2"/>
      <c r="B662" s="1"/>
      <c r="C662" s="3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23"/>
      <c r="T662" s="123"/>
      <c r="U662" s="123"/>
      <c r="V662" s="123"/>
      <c r="W662" s="123"/>
      <c r="X662" s="123"/>
      <c r="Y662" s="123"/>
      <c r="Z662" s="123"/>
    </row>
    <row r="663" spans="1:26" ht="15.75" customHeight="1" x14ac:dyDescent="0.35">
      <c r="A663" s="2"/>
      <c r="B663" s="1"/>
      <c r="C663" s="3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23"/>
      <c r="T663" s="123"/>
      <c r="U663" s="123"/>
      <c r="V663" s="123"/>
      <c r="W663" s="123"/>
      <c r="X663" s="123"/>
      <c r="Y663" s="123"/>
      <c r="Z663" s="123"/>
    </row>
    <row r="664" spans="1:26" ht="15.75" customHeight="1" x14ac:dyDescent="0.35">
      <c r="A664" s="2"/>
      <c r="B664" s="1"/>
      <c r="C664" s="3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23"/>
      <c r="T664" s="123"/>
      <c r="U664" s="123"/>
      <c r="V664" s="123"/>
      <c r="W664" s="123"/>
      <c r="X664" s="123"/>
      <c r="Y664" s="123"/>
      <c r="Z664" s="123"/>
    </row>
    <row r="665" spans="1:26" ht="15.75" customHeight="1" x14ac:dyDescent="0.35">
      <c r="A665" s="2"/>
      <c r="B665" s="1"/>
      <c r="C665" s="3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23"/>
      <c r="T665" s="123"/>
      <c r="U665" s="123"/>
      <c r="V665" s="123"/>
      <c r="W665" s="123"/>
      <c r="X665" s="123"/>
      <c r="Y665" s="123"/>
      <c r="Z665" s="123"/>
    </row>
    <row r="666" spans="1:26" ht="15.75" customHeight="1" x14ac:dyDescent="0.35">
      <c r="A666" s="2"/>
      <c r="B666" s="1"/>
      <c r="C666" s="3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23"/>
      <c r="T666" s="123"/>
      <c r="U666" s="123"/>
      <c r="V666" s="123"/>
      <c r="W666" s="123"/>
      <c r="X666" s="123"/>
      <c r="Y666" s="123"/>
      <c r="Z666" s="123"/>
    </row>
    <row r="667" spans="1:26" ht="15.75" customHeight="1" x14ac:dyDescent="0.35">
      <c r="A667" s="2"/>
      <c r="B667" s="1"/>
      <c r="C667" s="3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23"/>
      <c r="T667" s="123"/>
      <c r="U667" s="123"/>
      <c r="V667" s="123"/>
      <c r="W667" s="123"/>
      <c r="X667" s="123"/>
      <c r="Y667" s="123"/>
      <c r="Z667" s="123"/>
    </row>
    <row r="668" spans="1:26" ht="15.75" customHeight="1" x14ac:dyDescent="0.35">
      <c r="A668" s="2"/>
      <c r="B668" s="1"/>
      <c r="C668" s="3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23"/>
      <c r="T668" s="123"/>
      <c r="U668" s="123"/>
      <c r="V668" s="123"/>
      <c r="W668" s="123"/>
      <c r="X668" s="123"/>
      <c r="Y668" s="123"/>
      <c r="Z668" s="123"/>
    </row>
    <row r="669" spans="1:26" ht="15.75" customHeight="1" x14ac:dyDescent="0.35">
      <c r="A669" s="2"/>
      <c r="B669" s="1"/>
      <c r="C669" s="3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23"/>
      <c r="T669" s="123"/>
      <c r="U669" s="123"/>
      <c r="V669" s="123"/>
      <c r="W669" s="123"/>
      <c r="X669" s="123"/>
      <c r="Y669" s="123"/>
      <c r="Z669" s="123"/>
    </row>
    <row r="670" spans="1:26" ht="15.75" customHeight="1" x14ac:dyDescent="0.35">
      <c r="A670" s="2"/>
      <c r="B670" s="1"/>
      <c r="C670" s="3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23"/>
      <c r="T670" s="123"/>
      <c r="U670" s="123"/>
      <c r="V670" s="123"/>
      <c r="W670" s="123"/>
      <c r="X670" s="123"/>
      <c r="Y670" s="123"/>
      <c r="Z670" s="123"/>
    </row>
    <row r="671" spans="1:26" ht="15.75" customHeight="1" x14ac:dyDescent="0.35">
      <c r="A671" s="2"/>
      <c r="B671" s="1"/>
      <c r="C671" s="3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23"/>
      <c r="T671" s="123"/>
      <c r="U671" s="123"/>
      <c r="V671" s="123"/>
      <c r="W671" s="123"/>
      <c r="X671" s="123"/>
      <c r="Y671" s="123"/>
      <c r="Z671" s="123"/>
    </row>
    <row r="672" spans="1:26" ht="15.75" customHeight="1" x14ac:dyDescent="0.35">
      <c r="A672" s="2"/>
      <c r="B672" s="1"/>
      <c r="C672" s="3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23"/>
      <c r="T672" s="123"/>
      <c r="U672" s="123"/>
      <c r="V672" s="123"/>
      <c r="W672" s="123"/>
      <c r="X672" s="123"/>
      <c r="Y672" s="123"/>
      <c r="Z672" s="123"/>
    </row>
    <row r="673" spans="1:26" ht="15.75" customHeight="1" x14ac:dyDescent="0.35">
      <c r="A673" s="2"/>
      <c r="B673" s="1"/>
      <c r="C673" s="3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23"/>
      <c r="T673" s="123"/>
      <c r="U673" s="123"/>
      <c r="V673" s="123"/>
      <c r="W673" s="123"/>
      <c r="X673" s="123"/>
      <c r="Y673" s="123"/>
      <c r="Z673" s="123"/>
    </row>
    <row r="674" spans="1:26" ht="15.75" customHeight="1" x14ac:dyDescent="0.35">
      <c r="A674" s="2"/>
      <c r="B674" s="1"/>
      <c r="C674" s="3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23"/>
      <c r="T674" s="123"/>
      <c r="U674" s="123"/>
      <c r="V674" s="123"/>
      <c r="W674" s="123"/>
      <c r="X674" s="123"/>
      <c r="Y674" s="123"/>
      <c r="Z674" s="123"/>
    </row>
    <row r="675" spans="1:26" ht="15.75" customHeight="1" x14ac:dyDescent="0.35">
      <c r="A675" s="2"/>
      <c r="B675" s="1"/>
      <c r="C675" s="3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23"/>
      <c r="T675" s="123"/>
      <c r="U675" s="123"/>
      <c r="V675" s="123"/>
      <c r="W675" s="123"/>
      <c r="X675" s="123"/>
      <c r="Y675" s="123"/>
      <c r="Z675" s="123"/>
    </row>
    <row r="676" spans="1:26" ht="15.75" customHeight="1" x14ac:dyDescent="0.35">
      <c r="A676" s="2"/>
      <c r="B676" s="1"/>
      <c r="C676" s="3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23"/>
      <c r="T676" s="123"/>
      <c r="U676" s="123"/>
      <c r="V676" s="123"/>
      <c r="W676" s="123"/>
      <c r="X676" s="123"/>
      <c r="Y676" s="123"/>
      <c r="Z676" s="123"/>
    </row>
    <row r="677" spans="1:26" ht="15.75" customHeight="1" x14ac:dyDescent="0.35">
      <c r="A677" s="2"/>
      <c r="B677" s="1"/>
      <c r="C677" s="3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23"/>
      <c r="T677" s="123"/>
      <c r="U677" s="123"/>
      <c r="V677" s="123"/>
      <c r="W677" s="123"/>
      <c r="X677" s="123"/>
      <c r="Y677" s="123"/>
      <c r="Z677" s="123"/>
    </row>
    <row r="678" spans="1:26" ht="15.75" customHeight="1" x14ac:dyDescent="0.35">
      <c r="A678" s="2"/>
      <c r="B678" s="1"/>
      <c r="C678" s="3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23"/>
      <c r="T678" s="123"/>
      <c r="U678" s="123"/>
      <c r="V678" s="123"/>
      <c r="W678" s="123"/>
      <c r="X678" s="123"/>
      <c r="Y678" s="123"/>
      <c r="Z678" s="123"/>
    </row>
    <row r="679" spans="1:26" ht="15.75" customHeight="1" x14ac:dyDescent="0.35">
      <c r="A679" s="2"/>
      <c r="B679" s="1"/>
      <c r="C679" s="3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23"/>
      <c r="T679" s="123"/>
      <c r="U679" s="123"/>
      <c r="V679" s="123"/>
      <c r="W679" s="123"/>
      <c r="X679" s="123"/>
      <c r="Y679" s="123"/>
      <c r="Z679" s="123"/>
    </row>
    <row r="680" spans="1:26" ht="15.75" customHeight="1" x14ac:dyDescent="0.35">
      <c r="A680" s="2"/>
      <c r="B680" s="1"/>
      <c r="C680" s="3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23"/>
      <c r="T680" s="123"/>
      <c r="U680" s="123"/>
      <c r="V680" s="123"/>
      <c r="W680" s="123"/>
      <c r="X680" s="123"/>
      <c r="Y680" s="123"/>
      <c r="Z680" s="123"/>
    </row>
    <row r="681" spans="1:26" ht="15.75" customHeight="1" x14ac:dyDescent="0.35">
      <c r="A681" s="2"/>
      <c r="B681" s="1"/>
      <c r="C681" s="3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23"/>
      <c r="T681" s="123"/>
      <c r="U681" s="123"/>
      <c r="V681" s="123"/>
      <c r="W681" s="123"/>
      <c r="X681" s="123"/>
      <c r="Y681" s="123"/>
      <c r="Z681" s="123"/>
    </row>
    <row r="682" spans="1:26" ht="15.75" customHeight="1" x14ac:dyDescent="0.35">
      <c r="A682" s="2"/>
      <c r="B682" s="1"/>
      <c r="C682" s="3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23"/>
      <c r="T682" s="123"/>
      <c r="U682" s="123"/>
      <c r="V682" s="123"/>
      <c r="W682" s="123"/>
      <c r="X682" s="123"/>
      <c r="Y682" s="123"/>
      <c r="Z682" s="123"/>
    </row>
    <row r="683" spans="1:26" ht="15.75" customHeight="1" x14ac:dyDescent="0.35">
      <c r="A683" s="2"/>
      <c r="B683" s="1"/>
      <c r="C683" s="3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23"/>
      <c r="T683" s="123"/>
      <c r="U683" s="123"/>
      <c r="V683" s="123"/>
      <c r="W683" s="123"/>
      <c r="X683" s="123"/>
      <c r="Y683" s="123"/>
      <c r="Z683" s="123"/>
    </row>
    <row r="684" spans="1:26" ht="15.75" customHeight="1" x14ac:dyDescent="0.35">
      <c r="A684" s="2"/>
      <c r="B684" s="1"/>
      <c r="C684" s="3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23"/>
      <c r="T684" s="123"/>
      <c r="U684" s="123"/>
      <c r="V684" s="123"/>
      <c r="W684" s="123"/>
      <c r="X684" s="123"/>
      <c r="Y684" s="123"/>
      <c r="Z684" s="123"/>
    </row>
    <row r="685" spans="1:26" ht="15.75" customHeight="1" x14ac:dyDescent="0.35">
      <c r="A685" s="2"/>
      <c r="B685" s="1"/>
      <c r="C685" s="3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23"/>
      <c r="T685" s="123"/>
      <c r="U685" s="123"/>
      <c r="V685" s="123"/>
      <c r="W685" s="123"/>
      <c r="X685" s="123"/>
      <c r="Y685" s="123"/>
      <c r="Z685" s="123"/>
    </row>
    <row r="686" spans="1:26" ht="15.75" customHeight="1" x14ac:dyDescent="0.35">
      <c r="A686" s="2"/>
      <c r="B686" s="1"/>
      <c r="C686" s="3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23"/>
      <c r="T686" s="123"/>
      <c r="U686" s="123"/>
      <c r="V686" s="123"/>
      <c r="W686" s="123"/>
      <c r="X686" s="123"/>
      <c r="Y686" s="123"/>
      <c r="Z686" s="123"/>
    </row>
    <row r="687" spans="1:26" ht="15.75" customHeight="1" x14ac:dyDescent="0.35">
      <c r="A687" s="2"/>
      <c r="B687" s="1"/>
      <c r="C687" s="3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23"/>
      <c r="T687" s="123"/>
      <c r="U687" s="123"/>
      <c r="V687" s="123"/>
      <c r="W687" s="123"/>
      <c r="X687" s="123"/>
      <c r="Y687" s="123"/>
      <c r="Z687" s="123"/>
    </row>
    <row r="688" spans="1:26" ht="15.75" customHeight="1" x14ac:dyDescent="0.35">
      <c r="A688" s="2"/>
      <c r="B688" s="1"/>
      <c r="C688" s="3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23"/>
      <c r="T688" s="123"/>
      <c r="U688" s="123"/>
      <c r="V688" s="123"/>
      <c r="W688" s="123"/>
      <c r="X688" s="123"/>
      <c r="Y688" s="123"/>
      <c r="Z688" s="123"/>
    </row>
    <row r="689" spans="1:26" ht="15.75" customHeight="1" x14ac:dyDescent="0.35">
      <c r="A689" s="2"/>
      <c r="B689" s="1"/>
      <c r="C689" s="3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23"/>
      <c r="T689" s="123"/>
      <c r="U689" s="123"/>
      <c r="V689" s="123"/>
      <c r="W689" s="123"/>
      <c r="X689" s="123"/>
      <c r="Y689" s="123"/>
      <c r="Z689" s="123"/>
    </row>
    <row r="690" spans="1:26" ht="15.75" customHeight="1" x14ac:dyDescent="0.35">
      <c r="A690" s="2"/>
      <c r="B690" s="1"/>
      <c r="C690" s="3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23"/>
      <c r="T690" s="123"/>
      <c r="U690" s="123"/>
      <c r="V690" s="123"/>
      <c r="W690" s="123"/>
      <c r="X690" s="123"/>
      <c r="Y690" s="123"/>
      <c r="Z690" s="123"/>
    </row>
    <row r="691" spans="1:26" ht="15.75" customHeight="1" x14ac:dyDescent="0.35">
      <c r="A691" s="2"/>
      <c r="B691" s="1"/>
      <c r="C691" s="3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23"/>
      <c r="T691" s="123"/>
      <c r="U691" s="123"/>
      <c r="V691" s="123"/>
      <c r="W691" s="123"/>
      <c r="X691" s="123"/>
      <c r="Y691" s="123"/>
      <c r="Z691" s="123"/>
    </row>
    <row r="692" spans="1:26" ht="15.75" customHeight="1" x14ac:dyDescent="0.35">
      <c r="A692" s="2"/>
      <c r="B692" s="1"/>
      <c r="C692" s="3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23"/>
      <c r="T692" s="123"/>
      <c r="U692" s="123"/>
      <c r="V692" s="123"/>
      <c r="W692" s="123"/>
      <c r="X692" s="123"/>
      <c r="Y692" s="123"/>
      <c r="Z692" s="123"/>
    </row>
    <row r="693" spans="1:26" ht="15.75" customHeight="1" x14ac:dyDescent="0.35">
      <c r="A693" s="2"/>
      <c r="B693" s="1"/>
      <c r="C693" s="3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23"/>
      <c r="T693" s="123"/>
      <c r="U693" s="123"/>
      <c r="V693" s="123"/>
      <c r="W693" s="123"/>
      <c r="X693" s="123"/>
      <c r="Y693" s="123"/>
      <c r="Z693" s="123"/>
    </row>
    <row r="694" spans="1:26" ht="15.75" customHeight="1" x14ac:dyDescent="0.35">
      <c r="A694" s="2"/>
      <c r="B694" s="1"/>
      <c r="C694" s="3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23"/>
      <c r="T694" s="123"/>
      <c r="U694" s="123"/>
      <c r="V694" s="123"/>
      <c r="W694" s="123"/>
      <c r="X694" s="123"/>
      <c r="Y694" s="123"/>
      <c r="Z694" s="123"/>
    </row>
    <row r="695" spans="1:26" ht="15.75" customHeight="1" x14ac:dyDescent="0.35">
      <c r="A695" s="2"/>
      <c r="B695" s="1"/>
      <c r="C695" s="3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23"/>
      <c r="T695" s="123"/>
      <c r="U695" s="123"/>
      <c r="V695" s="123"/>
      <c r="W695" s="123"/>
      <c r="X695" s="123"/>
      <c r="Y695" s="123"/>
      <c r="Z695" s="123"/>
    </row>
    <row r="696" spans="1:26" ht="15.75" customHeight="1" x14ac:dyDescent="0.35">
      <c r="A696" s="2"/>
      <c r="B696" s="1"/>
      <c r="C696" s="3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23"/>
      <c r="T696" s="123"/>
      <c r="U696" s="123"/>
      <c r="V696" s="123"/>
      <c r="W696" s="123"/>
      <c r="X696" s="123"/>
      <c r="Y696" s="123"/>
      <c r="Z696" s="123"/>
    </row>
    <row r="697" spans="1:26" ht="15.75" customHeight="1" x14ac:dyDescent="0.35">
      <c r="A697" s="2"/>
      <c r="B697" s="1"/>
      <c r="C697" s="3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23"/>
      <c r="T697" s="123"/>
      <c r="U697" s="123"/>
      <c r="V697" s="123"/>
      <c r="W697" s="123"/>
      <c r="X697" s="123"/>
      <c r="Y697" s="123"/>
      <c r="Z697" s="123"/>
    </row>
    <row r="698" spans="1:26" ht="15.75" customHeight="1" x14ac:dyDescent="0.35">
      <c r="A698" s="2"/>
      <c r="B698" s="1"/>
      <c r="C698" s="3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23"/>
      <c r="T698" s="123"/>
      <c r="U698" s="123"/>
      <c r="V698" s="123"/>
      <c r="W698" s="123"/>
      <c r="X698" s="123"/>
      <c r="Y698" s="123"/>
      <c r="Z698" s="123"/>
    </row>
    <row r="699" spans="1:26" ht="15.75" customHeight="1" x14ac:dyDescent="0.35">
      <c r="A699" s="2"/>
      <c r="B699" s="1"/>
      <c r="C699" s="3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23"/>
      <c r="T699" s="123"/>
      <c r="U699" s="123"/>
      <c r="V699" s="123"/>
      <c r="W699" s="123"/>
      <c r="X699" s="123"/>
      <c r="Y699" s="123"/>
      <c r="Z699" s="123"/>
    </row>
    <row r="700" spans="1:26" ht="15.75" customHeight="1" x14ac:dyDescent="0.35">
      <c r="A700" s="2"/>
      <c r="B700" s="1"/>
      <c r="C700" s="3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23"/>
      <c r="T700" s="123"/>
      <c r="U700" s="123"/>
      <c r="V700" s="123"/>
      <c r="W700" s="123"/>
      <c r="X700" s="123"/>
      <c r="Y700" s="123"/>
      <c r="Z700" s="123"/>
    </row>
    <row r="701" spans="1:26" ht="15.75" customHeight="1" x14ac:dyDescent="0.35">
      <c r="A701" s="2"/>
      <c r="B701" s="1"/>
      <c r="C701" s="3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23"/>
      <c r="T701" s="123"/>
      <c r="U701" s="123"/>
      <c r="V701" s="123"/>
      <c r="W701" s="123"/>
      <c r="X701" s="123"/>
      <c r="Y701" s="123"/>
      <c r="Z701" s="123"/>
    </row>
    <row r="702" spans="1:26" ht="15.75" customHeight="1" x14ac:dyDescent="0.35">
      <c r="A702" s="2"/>
      <c r="B702" s="1"/>
      <c r="C702" s="3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23"/>
      <c r="T702" s="123"/>
      <c r="U702" s="123"/>
      <c r="V702" s="123"/>
      <c r="W702" s="123"/>
      <c r="X702" s="123"/>
      <c r="Y702" s="123"/>
      <c r="Z702" s="123"/>
    </row>
    <row r="703" spans="1:26" ht="15.75" customHeight="1" x14ac:dyDescent="0.35">
      <c r="A703" s="2"/>
      <c r="B703" s="1"/>
      <c r="C703" s="3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23"/>
      <c r="T703" s="123"/>
      <c r="U703" s="123"/>
      <c r="V703" s="123"/>
      <c r="W703" s="123"/>
      <c r="X703" s="123"/>
      <c r="Y703" s="123"/>
      <c r="Z703" s="123"/>
    </row>
    <row r="704" spans="1:26" ht="15.75" customHeight="1" x14ac:dyDescent="0.35">
      <c r="A704" s="2"/>
      <c r="B704" s="1"/>
      <c r="C704" s="3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23"/>
      <c r="T704" s="123"/>
      <c r="U704" s="123"/>
      <c r="V704" s="123"/>
      <c r="W704" s="123"/>
      <c r="X704" s="123"/>
      <c r="Y704" s="123"/>
      <c r="Z704" s="123"/>
    </row>
    <row r="705" spans="1:26" ht="15.75" customHeight="1" x14ac:dyDescent="0.35">
      <c r="A705" s="2"/>
      <c r="B705" s="1"/>
      <c r="C705" s="3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23"/>
      <c r="T705" s="123"/>
      <c r="U705" s="123"/>
      <c r="V705" s="123"/>
      <c r="W705" s="123"/>
      <c r="X705" s="123"/>
      <c r="Y705" s="123"/>
      <c r="Z705" s="123"/>
    </row>
    <row r="706" spans="1:26" ht="15.75" customHeight="1" x14ac:dyDescent="0.35">
      <c r="A706" s="2"/>
      <c r="B706" s="1"/>
      <c r="C706" s="3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23"/>
      <c r="T706" s="123"/>
      <c r="U706" s="123"/>
      <c r="V706" s="123"/>
      <c r="W706" s="123"/>
      <c r="X706" s="123"/>
      <c r="Y706" s="123"/>
      <c r="Z706" s="123"/>
    </row>
    <row r="707" spans="1:26" ht="15.75" customHeight="1" x14ac:dyDescent="0.35">
      <c r="A707" s="2"/>
      <c r="B707" s="1"/>
      <c r="C707" s="3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23"/>
      <c r="T707" s="123"/>
      <c r="U707" s="123"/>
      <c r="V707" s="123"/>
      <c r="W707" s="123"/>
      <c r="X707" s="123"/>
      <c r="Y707" s="123"/>
      <c r="Z707" s="123"/>
    </row>
    <row r="708" spans="1:26" ht="15.75" customHeight="1" x14ac:dyDescent="0.35">
      <c r="A708" s="2"/>
      <c r="B708" s="1"/>
      <c r="C708" s="3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23"/>
      <c r="T708" s="123"/>
      <c r="U708" s="123"/>
      <c r="V708" s="123"/>
      <c r="W708" s="123"/>
      <c r="X708" s="123"/>
      <c r="Y708" s="123"/>
      <c r="Z708" s="123"/>
    </row>
    <row r="709" spans="1:26" ht="15.75" customHeight="1" x14ac:dyDescent="0.35">
      <c r="A709" s="2"/>
      <c r="B709" s="1"/>
      <c r="C709" s="3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23"/>
      <c r="T709" s="123"/>
      <c r="U709" s="123"/>
      <c r="V709" s="123"/>
      <c r="W709" s="123"/>
      <c r="X709" s="123"/>
      <c r="Y709" s="123"/>
      <c r="Z709" s="123"/>
    </row>
    <row r="710" spans="1:26" ht="15.75" customHeight="1" x14ac:dyDescent="0.35">
      <c r="A710" s="2"/>
      <c r="B710" s="1"/>
      <c r="C710" s="3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23"/>
      <c r="T710" s="123"/>
      <c r="U710" s="123"/>
      <c r="V710" s="123"/>
      <c r="W710" s="123"/>
      <c r="X710" s="123"/>
      <c r="Y710" s="123"/>
      <c r="Z710" s="123"/>
    </row>
    <row r="711" spans="1:26" ht="15.75" customHeight="1" x14ac:dyDescent="0.35">
      <c r="A711" s="2"/>
      <c r="B711" s="1"/>
      <c r="C711" s="3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23"/>
      <c r="T711" s="123"/>
      <c r="U711" s="123"/>
      <c r="V711" s="123"/>
      <c r="W711" s="123"/>
      <c r="X711" s="123"/>
      <c r="Y711" s="123"/>
      <c r="Z711" s="123"/>
    </row>
    <row r="712" spans="1:26" ht="15.75" customHeight="1" x14ac:dyDescent="0.35">
      <c r="A712" s="2"/>
      <c r="B712" s="1"/>
      <c r="C712" s="3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23"/>
      <c r="T712" s="123"/>
      <c r="U712" s="123"/>
      <c r="V712" s="123"/>
      <c r="W712" s="123"/>
      <c r="X712" s="123"/>
      <c r="Y712" s="123"/>
      <c r="Z712" s="123"/>
    </row>
    <row r="713" spans="1:26" ht="15.75" customHeight="1" x14ac:dyDescent="0.35">
      <c r="A713" s="2"/>
      <c r="B713" s="1"/>
      <c r="C713" s="3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23"/>
      <c r="T713" s="123"/>
      <c r="U713" s="123"/>
      <c r="V713" s="123"/>
      <c r="W713" s="123"/>
      <c r="X713" s="123"/>
      <c r="Y713" s="123"/>
      <c r="Z713" s="123"/>
    </row>
    <row r="714" spans="1:26" ht="15.75" customHeight="1" x14ac:dyDescent="0.35">
      <c r="A714" s="2"/>
      <c r="B714" s="1"/>
      <c r="C714" s="3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23"/>
      <c r="T714" s="123"/>
      <c r="U714" s="123"/>
      <c r="V714" s="123"/>
      <c r="W714" s="123"/>
      <c r="X714" s="123"/>
      <c r="Y714" s="123"/>
      <c r="Z714" s="123"/>
    </row>
    <row r="715" spans="1:26" ht="15.75" customHeight="1" x14ac:dyDescent="0.35">
      <c r="A715" s="2"/>
      <c r="B715" s="1"/>
      <c r="C715" s="3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23"/>
      <c r="T715" s="123"/>
      <c r="U715" s="123"/>
      <c r="V715" s="123"/>
      <c r="W715" s="123"/>
      <c r="X715" s="123"/>
      <c r="Y715" s="123"/>
      <c r="Z715" s="123"/>
    </row>
    <row r="716" spans="1:26" ht="15.75" customHeight="1" x14ac:dyDescent="0.35">
      <c r="A716" s="2"/>
      <c r="B716" s="1"/>
      <c r="C716" s="3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23"/>
      <c r="T716" s="123"/>
      <c r="U716" s="123"/>
      <c r="V716" s="123"/>
      <c r="W716" s="123"/>
      <c r="X716" s="123"/>
      <c r="Y716" s="123"/>
      <c r="Z716" s="123"/>
    </row>
    <row r="717" spans="1:26" ht="15.75" customHeight="1" x14ac:dyDescent="0.35">
      <c r="A717" s="2"/>
      <c r="B717" s="1"/>
      <c r="C717" s="3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23"/>
      <c r="T717" s="123"/>
      <c r="U717" s="123"/>
      <c r="V717" s="123"/>
      <c r="W717" s="123"/>
      <c r="X717" s="123"/>
      <c r="Y717" s="123"/>
      <c r="Z717" s="123"/>
    </row>
    <row r="718" spans="1:26" ht="15.75" customHeight="1" x14ac:dyDescent="0.35">
      <c r="A718" s="2"/>
      <c r="B718" s="1"/>
      <c r="C718" s="3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23"/>
      <c r="T718" s="123"/>
      <c r="U718" s="123"/>
      <c r="V718" s="123"/>
      <c r="W718" s="123"/>
      <c r="X718" s="123"/>
      <c r="Y718" s="123"/>
      <c r="Z718" s="123"/>
    </row>
    <row r="719" spans="1:26" ht="15.75" customHeight="1" x14ac:dyDescent="0.35">
      <c r="A719" s="2"/>
      <c r="B719" s="1"/>
      <c r="C719" s="3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23"/>
      <c r="T719" s="123"/>
      <c r="U719" s="123"/>
      <c r="V719" s="123"/>
      <c r="W719" s="123"/>
      <c r="X719" s="123"/>
      <c r="Y719" s="123"/>
      <c r="Z719" s="123"/>
    </row>
    <row r="720" spans="1:26" ht="15.75" customHeight="1" x14ac:dyDescent="0.35">
      <c r="A720" s="2"/>
      <c r="B720" s="1"/>
      <c r="C720" s="3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23"/>
      <c r="T720" s="123"/>
      <c r="U720" s="123"/>
      <c r="V720" s="123"/>
      <c r="W720" s="123"/>
      <c r="X720" s="123"/>
      <c r="Y720" s="123"/>
      <c r="Z720" s="123"/>
    </row>
    <row r="721" spans="1:26" ht="15.75" customHeight="1" x14ac:dyDescent="0.35">
      <c r="A721" s="2"/>
      <c r="B721" s="1"/>
      <c r="C721" s="3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23"/>
      <c r="T721" s="123"/>
      <c r="U721" s="123"/>
      <c r="V721" s="123"/>
      <c r="W721" s="123"/>
      <c r="X721" s="123"/>
      <c r="Y721" s="123"/>
      <c r="Z721" s="123"/>
    </row>
    <row r="722" spans="1:26" ht="15.75" customHeight="1" x14ac:dyDescent="0.35">
      <c r="A722" s="2"/>
      <c r="B722" s="1"/>
      <c r="C722" s="3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23"/>
      <c r="T722" s="123"/>
      <c r="U722" s="123"/>
      <c r="V722" s="123"/>
      <c r="W722" s="123"/>
      <c r="X722" s="123"/>
      <c r="Y722" s="123"/>
      <c r="Z722" s="123"/>
    </row>
    <row r="723" spans="1:26" ht="15.75" customHeight="1" x14ac:dyDescent="0.35">
      <c r="A723" s="2"/>
      <c r="B723" s="1"/>
      <c r="C723" s="3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23"/>
      <c r="T723" s="123"/>
      <c r="U723" s="123"/>
      <c r="V723" s="123"/>
      <c r="W723" s="123"/>
      <c r="X723" s="123"/>
      <c r="Y723" s="123"/>
      <c r="Z723" s="123"/>
    </row>
    <row r="724" spans="1:26" ht="15.75" customHeight="1" x14ac:dyDescent="0.35">
      <c r="A724" s="2"/>
      <c r="B724" s="1"/>
      <c r="C724" s="3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23"/>
      <c r="T724" s="123"/>
      <c r="U724" s="123"/>
      <c r="V724" s="123"/>
      <c r="W724" s="123"/>
      <c r="X724" s="123"/>
      <c r="Y724" s="123"/>
      <c r="Z724" s="123"/>
    </row>
    <row r="725" spans="1:26" ht="15.75" customHeight="1" x14ac:dyDescent="0.35">
      <c r="A725" s="2"/>
      <c r="B725" s="1"/>
      <c r="C725" s="3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23"/>
      <c r="T725" s="123"/>
      <c r="U725" s="123"/>
      <c r="V725" s="123"/>
      <c r="W725" s="123"/>
      <c r="X725" s="123"/>
      <c r="Y725" s="123"/>
      <c r="Z725" s="123"/>
    </row>
    <row r="726" spans="1:26" ht="15.75" customHeight="1" x14ac:dyDescent="0.35">
      <c r="A726" s="2"/>
      <c r="B726" s="1"/>
      <c r="C726" s="3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23"/>
      <c r="T726" s="123"/>
      <c r="U726" s="123"/>
      <c r="V726" s="123"/>
      <c r="W726" s="123"/>
      <c r="X726" s="123"/>
      <c r="Y726" s="123"/>
      <c r="Z726" s="123"/>
    </row>
    <row r="727" spans="1:26" ht="15.75" customHeight="1" x14ac:dyDescent="0.35">
      <c r="A727" s="2"/>
      <c r="B727" s="1"/>
      <c r="C727" s="3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23"/>
      <c r="T727" s="123"/>
      <c r="U727" s="123"/>
      <c r="V727" s="123"/>
      <c r="W727" s="123"/>
      <c r="X727" s="123"/>
      <c r="Y727" s="123"/>
      <c r="Z727" s="123"/>
    </row>
    <row r="728" spans="1:26" ht="15.75" customHeight="1" x14ac:dyDescent="0.35">
      <c r="A728" s="2"/>
      <c r="B728" s="1"/>
      <c r="C728" s="3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23"/>
      <c r="T728" s="123"/>
      <c r="U728" s="123"/>
      <c r="V728" s="123"/>
      <c r="W728" s="123"/>
      <c r="X728" s="123"/>
      <c r="Y728" s="123"/>
      <c r="Z728" s="123"/>
    </row>
    <row r="729" spans="1:26" ht="15.75" customHeight="1" x14ac:dyDescent="0.35">
      <c r="A729" s="2"/>
      <c r="B729" s="1"/>
      <c r="C729" s="3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23"/>
      <c r="T729" s="123"/>
      <c r="U729" s="123"/>
      <c r="V729" s="123"/>
      <c r="W729" s="123"/>
      <c r="X729" s="123"/>
      <c r="Y729" s="123"/>
      <c r="Z729" s="123"/>
    </row>
    <row r="730" spans="1:26" ht="15.75" customHeight="1" x14ac:dyDescent="0.35">
      <c r="A730" s="2"/>
      <c r="B730" s="1"/>
      <c r="C730" s="3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23"/>
      <c r="T730" s="123"/>
      <c r="U730" s="123"/>
      <c r="V730" s="123"/>
      <c r="W730" s="123"/>
      <c r="X730" s="123"/>
      <c r="Y730" s="123"/>
      <c r="Z730" s="123"/>
    </row>
    <row r="731" spans="1:26" ht="15.75" customHeight="1" x14ac:dyDescent="0.35">
      <c r="A731" s="2"/>
      <c r="B731" s="1"/>
      <c r="C731" s="3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23"/>
      <c r="T731" s="123"/>
      <c r="U731" s="123"/>
      <c r="V731" s="123"/>
      <c r="W731" s="123"/>
      <c r="X731" s="123"/>
      <c r="Y731" s="123"/>
      <c r="Z731" s="123"/>
    </row>
    <row r="732" spans="1:26" ht="15.75" customHeight="1" x14ac:dyDescent="0.35">
      <c r="A732" s="2"/>
      <c r="B732" s="1"/>
      <c r="C732" s="3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23"/>
      <c r="T732" s="123"/>
      <c r="U732" s="123"/>
      <c r="V732" s="123"/>
      <c r="W732" s="123"/>
      <c r="X732" s="123"/>
      <c r="Y732" s="123"/>
      <c r="Z732" s="123"/>
    </row>
    <row r="733" spans="1:26" ht="15.75" customHeight="1" x14ac:dyDescent="0.35">
      <c r="A733" s="2"/>
      <c r="B733" s="1"/>
      <c r="C733" s="3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23"/>
      <c r="T733" s="123"/>
      <c r="U733" s="123"/>
      <c r="V733" s="123"/>
      <c r="W733" s="123"/>
      <c r="X733" s="123"/>
      <c r="Y733" s="123"/>
      <c r="Z733" s="123"/>
    </row>
    <row r="734" spans="1:26" ht="15.75" customHeight="1" x14ac:dyDescent="0.35">
      <c r="A734" s="2"/>
      <c r="B734" s="1"/>
      <c r="C734" s="3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23"/>
      <c r="T734" s="123"/>
      <c r="U734" s="123"/>
      <c r="V734" s="123"/>
      <c r="W734" s="123"/>
      <c r="X734" s="123"/>
      <c r="Y734" s="123"/>
      <c r="Z734" s="123"/>
    </row>
    <row r="735" spans="1:26" ht="15.75" customHeight="1" x14ac:dyDescent="0.35">
      <c r="A735" s="2"/>
      <c r="B735" s="1"/>
      <c r="C735" s="3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23"/>
      <c r="T735" s="123"/>
      <c r="U735" s="123"/>
      <c r="V735" s="123"/>
      <c r="W735" s="123"/>
      <c r="X735" s="123"/>
      <c r="Y735" s="123"/>
      <c r="Z735" s="123"/>
    </row>
    <row r="736" spans="1:26" ht="15.75" customHeight="1" x14ac:dyDescent="0.35">
      <c r="A736" s="2"/>
      <c r="B736" s="1"/>
      <c r="C736" s="3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23"/>
      <c r="T736" s="123"/>
      <c r="U736" s="123"/>
      <c r="V736" s="123"/>
      <c r="W736" s="123"/>
      <c r="X736" s="123"/>
      <c r="Y736" s="123"/>
      <c r="Z736" s="123"/>
    </row>
    <row r="737" spans="1:26" ht="15.75" customHeight="1" x14ac:dyDescent="0.35">
      <c r="A737" s="2"/>
      <c r="B737" s="1"/>
      <c r="C737" s="3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23"/>
      <c r="T737" s="123"/>
      <c r="U737" s="123"/>
      <c r="V737" s="123"/>
      <c r="W737" s="123"/>
      <c r="X737" s="123"/>
      <c r="Y737" s="123"/>
      <c r="Z737" s="123"/>
    </row>
    <row r="738" spans="1:26" ht="15.75" customHeight="1" x14ac:dyDescent="0.35">
      <c r="A738" s="2"/>
      <c r="B738" s="1"/>
      <c r="C738" s="3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23"/>
      <c r="T738" s="123"/>
      <c r="U738" s="123"/>
      <c r="V738" s="123"/>
      <c r="W738" s="123"/>
      <c r="X738" s="123"/>
      <c r="Y738" s="123"/>
      <c r="Z738" s="123"/>
    </row>
    <row r="739" spans="1:26" ht="15.75" customHeight="1" x14ac:dyDescent="0.35">
      <c r="A739" s="2"/>
      <c r="B739" s="1"/>
      <c r="C739" s="3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23"/>
      <c r="T739" s="123"/>
      <c r="U739" s="123"/>
      <c r="V739" s="123"/>
      <c r="W739" s="123"/>
      <c r="X739" s="123"/>
      <c r="Y739" s="123"/>
      <c r="Z739" s="123"/>
    </row>
    <row r="740" spans="1:26" ht="15.75" customHeight="1" x14ac:dyDescent="0.35">
      <c r="A740" s="2"/>
      <c r="B740" s="1"/>
      <c r="C740" s="3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23"/>
      <c r="T740" s="123"/>
      <c r="U740" s="123"/>
      <c r="V740" s="123"/>
      <c r="W740" s="123"/>
      <c r="X740" s="123"/>
      <c r="Y740" s="123"/>
      <c r="Z740" s="123"/>
    </row>
    <row r="741" spans="1:26" ht="15.75" customHeight="1" x14ac:dyDescent="0.35">
      <c r="A741" s="2"/>
      <c r="B741" s="1"/>
      <c r="C741" s="3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23"/>
      <c r="T741" s="123"/>
      <c r="U741" s="123"/>
      <c r="V741" s="123"/>
      <c r="W741" s="123"/>
      <c r="X741" s="123"/>
      <c r="Y741" s="123"/>
      <c r="Z741" s="123"/>
    </row>
    <row r="742" spans="1:26" ht="15.75" customHeight="1" x14ac:dyDescent="0.35">
      <c r="A742" s="2"/>
      <c r="B742" s="1"/>
      <c r="C742" s="3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23"/>
      <c r="T742" s="123"/>
      <c r="U742" s="123"/>
      <c r="V742" s="123"/>
      <c r="W742" s="123"/>
      <c r="X742" s="123"/>
      <c r="Y742" s="123"/>
      <c r="Z742" s="123"/>
    </row>
    <row r="743" spans="1:26" ht="15.75" customHeight="1" x14ac:dyDescent="0.35">
      <c r="A743" s="2"/>
      <c r="B743" s="1"/>
      <c r="C743" s="3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23"/>
      <c r="T743" s="123"/>
      <c r="U743" s="123"/>
      <c r="V743" s="123"/>
      <c r="W743" s="123"/>
      <c r="X743" s="123"/>
      <c r="Y743" s="123"/>
      <c r="Z743" s="123"/>
    </row>
    <row r="744" spans="1:26" ht="15.75" customHeight="1" x14ac:dyDescent="0.35">
      <c r="A744" s="2"/>
      <c r="B744" s="1"/>
      <c r="C744" s="3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23"/>
      <c r="T744" s="123"/>
      <c r="U744" s="123"/>
      <c r="V744" s="123"/>
      <c r="W744" s="123"/>
      <c r="X744" s="123"/>
      <c r="Y744" s="123"/>
      <c r="Z744" s="123"/>
    </row>
    <row r="745" spans="1:26" ht="15.75" customHeight="1" x14ac:dyDescent="0.35">
      <c r="A745" s="2"/>
      <c r="B745" s="1"/>
      <c r="C745" s="3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23"/>
      <c r="T745" s="123"/>
      <c r="U745" s="123"/>
      <c r="V745" s="123"/>
      <c r="W745" s="123"/>
      <c r="X745" s="123"/>
      <c r="Y745" s="123"/>
      <c r="Z745" s="123"/>
    </row>
    <row r="746" spans="1:26" ht="15.75" customHeight="1" x14ac:dyDescent="0.35">
      <c r="A746" s="2"/>
      <c r="B746" s="1"/>
      <c r="C746" s="3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23"/>
      <c r="T746" s="123"/>
      <c r="U746" s="123"/>
      <c r="V746" s="123"/>
      <c r="W746" s="123"/>
      <c r="X746" s="123"/>
      <c r="Y746" s="123"/>
      <c r="Z746" s="123"/>
    </row>
    <row r="747" spans="1:26" ht="15.75" customHeight="1" x14ac:dyDescent="0.35">
      <c r="A747" s="2"/>
      <c r="B747" s="1"/>
      <c r="C747" s="3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23"/>
      <c r="T747" s="123"/>
      <c r="U747" s="123"/>
      <c r="V747" s="123"/>
      <c r="W747" s="123"/>
      <c r="X747" s="123"/>
      <c r="Y747" s="123"/>
      <c r="Z747" s="123"/>
    </row>
    <row r="748" spans="1:26" ht="15.75" customHeight="1" x14ac:dyDescent="0.35">
      <c r="A748" s="2"/>
      <c r="B748" s="1"/>
      <c r="C748" s="3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23"/>
      <c r="T748" s="123"/>
      <c r="U748" s="123"/>
      <c r="V748" s="123"/>
      <c r="W748" s="123"/>
      <c r="X748" s="123"/>
      <c r="Y748" s="123"/>
      <c r="Z748" s="123"/>
    </row>
    <row r="749" spans="1:26" ht="15.75" customHeight="1" x14ac:dyDescent="0.35">
      <c r="A749" s="2"/>
      <c r="B749" s="1"/>
      <c r="C749" s="3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23"/>
      <c r="T749" s="123"/>
      <c r="U749" s="123"/>
      <c r="V749" s="123"/>
      <c r="W749" s="123"/>
      <c r="X749" s="123"/>
      <c r="Y749" s="123"/>
      <c r="Z749" s="123"/>
    </row>
    <row r="750" spans="1:26" ht="15.75" customHeight="1" x14ac:dyDescent="0.35">
      <c r="A750" s="2"/>
      <c r="B750" s="1"/>
      <c r="C750" s="3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23"/>
      <c r="T750" s="123"/>
      <c r="U750" s="123"/>
      <c r="V750" s="123"/>
      <c r="W750" s="123"/>
      <c r="X750" s="123"/>
      <c r="Y750" s="123"/>
      <c r="Z750" s="123"/>
    </row>
    <row r="751" spans="1:26" ht="15.75" customHeight="1" x14ac:dyDescent="0.35">
      <c r="A751" s="2"/>
      <c r="B751" s="1"/>
      <c r="C751" s="3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23"/>
      <c r="T751" s="123"/>
      <c r="U751" s="123"/>
      <c r="V751" s="123"/>
      <c r="W751" s="123"/>
      <c r="X751" s="123"/>
      <c r="Y751" s="123"/>
      <c r="Z751" s="123"/>
    </row>
    <row r="752" spans="1:26" ht="15.75" customHeight="1" x14ac:dyDescent="0.35">
      <c r="A752" s="2"/>
      <c r="B752" s="1"/>
      <c r="C752" s="3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23"/>
      <c r="T752" s="123"/>
      <c r="U752" s="123"/>
      <c r="V752" s="123"/>
      <c r="W752" s="123"/>
      <c r="X752" s="123"/>
      <c r="Y752" s="123"/>
      <c r="Z752" s="123"/>
    </row>
    <row r="753" spans="1:26" ht="15.75" customHeight="1" x14ac:dyDescent="0.35">
      <c r="A753" s="2"/>
      <c r="B753" s="1"/>
      <c r="C753" s="3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23"/>
      <c r="T753" s="123"/>
      <c r="U753" s="123"/>
      <c r="V753" s="123"/>
      <c r="W753" s="123"/>
      <c r="X753" s="123"/>
      <c r="Y753" s="123"/>
      <c r="Z753" s="123"/>
    </row>
    <row r="754" spans="1:26" ht="15.75" customHeight="1" x14ac:dyDescent="0.35">
      <c r="A754" s="2"/>
      <c r="B754" s="1"/>
      <c r="C754" s="3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23"/>
      <c r="T754" s="123"/>
      <c r="U754" s="123"/>
      <c r="V754" s="123"/>
      <c r="W754" s="123"/>
      <c r="X754" s="123"/>
      <c r="Y754" s="123"/>
      <c r="Z754" s="123"/>
    </row>
    <row r="755" spans="1:26" ht="15.75" customHeight="1" x14ac:dyDescent="0.35">
      <c r="A755" s="2"/>
      <c r="B755" s="1"/>
      <c r="C755" s="3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23"/>
      <c r="T755" s="123"/>
      <c r="U755" s="123"/>
      <c r="V755" s="123"/>
      <c r="W755" s="123"/>
      <c r="X755" s="123"/>
      <c r="Y755" s="123"/>
      <c r="Z755" s="123"/>
    </row>
    <row r="756" spans="1:26" ht="15.75" customHeight="1" x14ac:dyDescent="0.35">
      <c r="A756" s="2"/>
      <c r="B756" s="1"/>
      <c r="C756" s="3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23"/>
      <c r="T756" s="123"/>
      <c r="U756" s="123"/>
      <c r="V756" s="123"/>
      <c r="W756" s="123"/>
      <c r="X756" s="123"/>
      <c r="Y756" s="123"/>
      <c r="Z756" s="123"/>
    </row>
    <row r="757" spans="1:26" ht="15.75" customHeight="1" x14ac:dyDescent="0.35">
      <c r="A757" s="2"/>
      <c r="B757" s="1"/>
      <c r="C757" s="3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23"/>
      <c r="T757" s="123"/>
      <c r="U757" s="123"/>
      <c r="V757" s="123"/>
      <c r="W757" s="123"/>
      <c r="X757" s="123"/>
      <c r="Y757" s="123"/>
      <c r="Z757" s="123"/>
    </row>
    <row r="758" spans="1:26" ht="15.75" customHeight="1" x14ac:dyDescent="0.35">
      <c r="A758" s="2"/>
      <c r="B758" s="1"/>
      <c r="C758" s="3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23"/>
      <c r="T758" s="123"/>
      <c r="U758" s="123"/>
      <c r="V758" s="123"/>
      <c r="W758" s="123"/>
      <c r="X758" s="123"/>
      <c r="Y758" s="123"/>
      <c r="Z758" s="123"/>
    </row>
    <row r="759" spans="1:26" ht="15.75" customHeight="1" x14ac:dyDescent="0.35">
      <c r="A759" s="2"/>
      <c r="B759" s="1"/>
      <c r="C759" s="3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23"/>
      <c r="T759" s="123"/>
      <c r="U759" s="123"/>
      <c r="V759" s="123"/>
      <c r="W759" s="123"/>
      <c r="X759" s="123"/>
      <c r="Y759" s="123"/>
      <c r="Z759" s="123"/>
    </row>
    <row r="760" spans="1:26" ht="15.75" customHeight="1" x14ac:dyDescent="0.35">
      <c r="A760" s="2"/>
      <c r="B760" s="1"/>
      <c r="C760" s="3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23"/>
      <c r="T760" s="123"/>
      <c r="U760" s="123"/>
      <c r="V760" s="123"/>
      <c r="W760" s="123"/>
      <c r="X760" s="123"/>
      <c r="Y760" s="123"/>
      <c r="Z760" s="123"/>
    </row>
    <row r="761" spans="1:26" ht="15.75" customHeight="1" x14ac:dyDescent="0.35">
      <c r="A761" s="2"/>
      <c r="B761" s="1"/>
      <c r="C761" s="3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23"/>
      <c r="T761" s="123"/>
      <c r="U761" s="123"/>
      <c r="V761" s="123"/>
      <c r="W761" s="123"/>
      <c r="X761" s="123"/>
      <c r="Y761" s="123"/>
      <c r="Z761" s="123"/>
    </row>
    <row r="762" spans="1:26" ht="15.75" customHeight="1" x14ac:dyDescent="0.35">
      <c r="A762" s="2"/>
      <c r="B762" s="1"/>
      <c r="C762" s="3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23"/>
      <c r="T762" s="123"/>
      <c r="U762" s="123"/>
      <c r="V762" s="123"/>
      <c r="W762" s="123"/>
      <c r="X762" s="123"/>
      <c r="Y762" s="123"/>
      <c r="Z762" s="123"/>
    </row>
    <row r="763" spans="1:26" ht="15.75" customHeight="1" x14ac:dyDescent="0.35">
      <c r="A763" s="2"/>
      <c r="B763" s="1"/>
      <c r="C763" s="3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23"/>
      <c r="T763" s="123"/>
      <c r="U763" s="123"/>
      <c r="V763" s="123"/>
      <c r="W763" s="123"/>
      <c r="X763" s="123"/>
      <c r="Y763" s="123"/>
      <c r="Z763" s="123"/>
    </row>
    <row r="764" spans="1:26" ht="15.75" customHeight="1" x14ac:dyDescent="0.35">
      <c r="A764" s="2"/>
      <c r="B764" s="1"/>
      <c r="C764" s="3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23"/>
      <c r="T764" s="123"/>
      <c r="U764" s="123"/>
      <c r="V764" s="123"/>
      <c r="W764" s="123"/>
      <c r="X764" s="123"/>
      <c r="Y764" s="123"/>
      <c r="Z764" s="123"/>
    </row>
    <row r="765" spans="1:26" ht="15.75" customHeight="1" x14ac:dyDescent="0.35">
      <c r="A765" s="2"/>
      <c r="B765" s="1"/>
      <c r="C765" s="3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23"/>
      <c r="T765" s="123"/>
      <c r="U765" s="123"/>
      <c r="V765" s="123"/>
      <c r="W765" s="123"/>
      <c r="X765" s="123"/>
      <c r="Y765" s="123"/>
      <c r="Z765" s="123"/>
    </row>
    <row r="766" spans="1:26" ht="15.75" customHeight="1" x14ac:dyDescent="0.35">
      <c r="A766" s="2"/>
      <c r="B766" s="1"/>
      <c r="C766" s="3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23"/>
      <c r="T766" s="123"/>
      <c r="U766" s="123"/>
      <c r="V766" s="123"/>
      <c r="W766" s="123"/>
      <c r="X766" s="123"/>
      <c r="Y766" s="123"/>
      <c r="Z766" s="123"/>
    </row>
    <row r="767" spans="1:26" ht="15.75" customHeight="1" x14ac:dyDescent="0.35">
      <c r="A767" s="2"/>
      <c r="B767" s="1"/>
      <c r="C767" s="3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23"/>
      <c r="T767" s="123"/>
      <c r="U767" s="123"/>
      <c r="V767" s="123"/>
      <c r="W767" s="123"/>
      <c r="X767" s="123"/>
      <c r="Y767" s="123"/>
      <c r="Z767" s="123"/>
    </row>
    <row r="768" spans="1:26" ht="15.75" customHeight="1" x14ac:dyDescent="0.35">
      <c r="A768" s="2"/>
      <c r="B768" s="1"/>
      <c r="C768" s="3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23"/>
      <c r="T768" s="123"/>
      <c r="U768" s="123"/>
      <c r="V768" s="123"/>
      <c r="W768" s="123"/>
      <c r="X768" s="123"/>
      <c r="Y768" s="123"/>
      <c r="Z768" s="123"/>
    </row>
    <row r="769" spans="1:26" ht="15.75" customHeight="1" x14ac:dyDescent="0.35">
      <c r="A769" s="2"/>
      <c r="B769" s="1"/>
      <c r="C769" s="3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23"/>
      <c r="T769" s="123"/>
      <c r="U769" s="123"/>
      <c r="V769" s="123"/>
      <c r="W769" s="123"/>
      <c r="X769" s="123"/>
      <c r="Y769" s="123"/>
      <c r="Z769" s="123"/>
    </row>
    <row r="770" spans="1:26" ht="15.75" customHeight="1" x14ac:dyDescent="0.35">
      <c r="A770" s="2"/>
      <c r="B770" s="1"/>
      <c r="C770" s="3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23"/>
      <c r="T770" s="123"/>
      <c r="U770" s="123"/>
      <c r="V770" s="123"/>
      <c r="W770" s="123"/>
      <c r="X770" s="123"/>
      <c r="Y770" s="123"/>
      <c r="Z770" s="123"/>
    </row>
    <row r="771" spans="1:26" ht="15.75" customHeight="1" x14ac:dyDescent="0.35">
      <c r="A771" s="2"/>
      <c r="B771" s="1"/>
      <c r="C771" s="3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23"/>
      <c r="T771" s="123"/>
      <c r="U771" s="123"/>
      <c r="V771" s="123"/>
      <c r="W771" s="123"/>
      <c r="X771" s="123"/>
      <c r="Y771" s="123"/>
      <c r="Z771" s="123"/>
    </row>
    <row r="772" spans="1:26" ht="15.75" customHeight="1" x14ac:dyDescent="0.35">
      <c r="A772" s="2"/>
      <c r="B772" s="1"/>
      <c r="C772" s="3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23"/>
      <c r="T772" s="123"/>
      <c r="U772" s="123"/>
      <c r="V772" s="123"/>
      <c r="W772" s="123"/>
      <c r="X772" s="123"/>
      <c r="Y772" s="123"/>
      <c r="Z772" s="123"/>
    </row>
    <row r="773" spans="1:26" ht="15.75" customHeight="1" x14ac:dyDescent="0.35">
      <c r="A773" s="2"/>
      <c r="B773" s="1"/>
      <c r="C773" s="3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23"/>
      <c r="T773" s="123"/>
      <c r="U773" s="123"/>
      <c r="V773" s="123"/>
      <c r="W773" s="123"/>
      <c r="X773" s="123"/>
      <c r="Y773" s="123"/>
      <c r="Z773" s="123"/>
    </row>
    <row r="774" spans="1:26" ht="15.75" customHeight="1" x14ac:dyDescent="0.35">
      <c r="A774" s="2"/>
      <c r="B774" s="1"/>
      <c r="C774" s="3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23"/>
      <c r="T774" s="123"/>
      <c r="U774" s="123"/>
      <c r="V774" s="123"/>
      <c r="W774" s="123"/>
      <c r="X774" s="123"/>
      <c r="Y774" s="123"/>
      <c r="Z774" s="123"/>
    </row>
    <row r="775" spans="1:26" ht="15.75" customHeight="1" x14ac:dyDescent="0.35">
      <c r="A775" s="2"/>
      <c r="B775" s="1"/>
      <c r="C775" s="3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23"/>
      <c r="T775" s="123"/>
      <c r="U775" s="123"/>
      <c r="V775" s="123"/>
      <c r="W775" s="123"/>
      <c r="X775" s="123"/>
      <c r="Y775" s="123"/>
      <c r="Z775" s="123"/>
    </row>
    <row r="776" spans="1:26" ht="15.75" customHeight="1" x14ac:dyDescent="0.35">
      <c r="A776" s="2"/>
      <c r="B776" s="1"/>
      <c r="C776" s="3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23"/>
      <c r="T776" s="123"/>
      <c r="U776" s="123"/>
      <c r="V776" s="123"/>
      <c r="W776" s="123"/>
      <c r="X776" s="123"/>
      <c r="Y776" s="123"/>
      <c r="Z776" s="123"/>
    </row>
    <row r="777" spans="1:26" ht="15.75" customHeight="1" x14ac:dyDescent="0.35">
      <c r="A777" s="2"/>
      <c r="B777" s="1"/>
      <c r="C777" s="3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23"/>
      <c r="T777" s="123"/>
      <c r="U777" s="123"/>
      <c r="V777" s="123"/>
      <c r="W777" s="123"/>
      <c r="X777" s="123"/>
      <c r="Y777" s="123"/>
      <c r="Z777" s="123"/>
    </row>
    <row r="778" spans="1:26" ht="15.75" customHeight="1" x14ac:dyDescent="0.35">
      <c r="A778" s="2"/>
      <c r="B778" s="1"/>
      <c r="C778" s="3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23"/>
      <c r="T778" s="123"/>
      <c r="U778" s="123"/>
      <c r="V778" s="123"/>
      <c r="W778" s="123"/>
      <c r="X778" s="123"/>
      <c r="Y778" s="123"/>
      <c r="Z778" s="123"/>
    </row>
    <row r="779" spans="1:26" ht="15.75" customHeight="1" x14ac:dyDescent="0.35">
      <c r="A779" s="2"/>
      <c r="B779" s="1"/>
      <c r="C779" s="3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23"/>
      <c r="T779" s="123"/>
      <c r="U779" s="123"/>
      <c r="V779" s="123"/>
      <c r="W779" s="123"/>
      <c r="X779" s="123"/>
      <c r="Y779" s="123"/>
      <c r="Z779" s="123"/>
    </row>
    <row r="780" spans="1:26" ht="15.75" customHeight="1" x14ac:dyDescent="0.35">
      <c r="A780" s="2"/>
      <c r="B780" s="1"/>
      <c r="C780" s="3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23"/>
      <c r="T780" s="123"/>
      <c r="U780" s="123"/>
      <c r="V780" s="123"/>
      <c r="W780" s="123"/>
      <c r="X780" s="123"/>
      <c r="Y780" s="123"/>
      <c r="Z780" s="123"/>
    </row>
    <row r="781" spans="1:26" ht="15.75" customHeight="1" x14ac:dyDescent="0.35">
      <c r="A781" s="2"/>
      <c r="B781" s="1"/>
      <c r="C781" s="3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23"/>
      <c r="T781" s="123"/>
      <c r="U781" s="123"/>
      <c r="V781" s="123"/>
      <c r="W781" s="123"/>
      <c r="X781" s="123"/>
      <c r="Y781" s="123"/>
      <c r="Z781" s="123"/>
    </row>
    <row r="782" spans="1:26" ht="15.75" customHeight="1" x14ac:dyDescent="0.35">
      <c r="A782" s="2"/>
      <c r="B782" s="1"/>
      <c r="C782" s="3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23"/>
      <c r="T782" s="123"/>
      <c r="U782" s="123"/>
      <c r="V782" s="123"/>
      <c r="W782" s="123"/>
      <c r="X782" s="123"/>
      <c r="Y782" s="123"/>
      <c r="Z782" s="123"/>
    </row>
    <row r="783" spans="1:26" ht="15.75" customHeight="1" x14ac:dyDescent="0.35">
      <c r="A783" s="2"/>
      <c r="B783" s="1"/>
      <c r="C783" s="3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23"/>
      <c r="T783" s="123"/>
      <c r="U783" s="123"/>
      <c r="V783" s="123"/>
      <c r="W783" s="123"/>
      <c r="X783" s="123"/>
      <c r="Y783" s="123"/>
      <c r="Z783" s="123"/>
    </row>
    <row r="784" spans="1:26" ht="15.75" customHeight="1" x14ac:dyDescent="0.35">
      <c r="A784" s="2"/>
      <c r="B784" s="1"/>
      <c r="C784" s="3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23"/>
      <c r="T784" s="123"/>
      <c r="U784" s="123"/>
      <c r="V784" s="123"/>
      <c r="W784" s="123"/>
      <c r="X784" s="123"/>
      <c r="Y784" s="123"/>
      <c r="Z784" s="123"/>
    </row>
    <row r="785" spans="1:26" ht="15.75" customHeight="1" x14ac:dyDescent="0.35">
      <c r="A785" s="2"/>
      <c r="B785" s="1"/>
      <c r="C785" s="3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23"/>
      <c r="T785" s="123"/>
      <c r="U785" s="123"/>
      <c r="V785" s="123"/>
      <c r="W785" s="123"/>
      <c r="X785" s="123"/>
      <c r="Y785" s="123"/>
      <c r="Z785" s="123"/>
    </row>
    <row r="786" spans="1:26" ht="15.75" customHeight="1" x14ac:dyDescent="0.35">
      <c r="A786" s="2"/>
      <c r="B786" s="1"/>
      <c r="C786" s="3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23"/>
      <c r="T786" s="123"/>
      <c r="U786" s="123"/>
      <c r="V786" s="123"/>
      <c r="W786" s="123"/>
      <c r="X786" s="123"/>
      <c r="Y786" s="123"/>
      <c r="Z786" s="123"/>
    </row>
    <row r="787" spans="1:26" ht="15.75" customHeight="1" x14ac:dyDescent="0.35">
      <c r="A787" s="2"/>
      <c r="B787" s="1"/>
      <c r="C787" s="3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23"/>
      <c r="T787" s="123"/>
      <c r="U787" s="123"/>
      <c r="V787" s="123"/>
      <c r="W787" s="123"/>
      <c r="X787" s="123"/>
      <c r="Y787" s="123"/>
      <c r="Z787" s="123"/>
    </row>
    <row r="788" spans="1:26" ht="15.75" customHeight="1" x14ac:dyDescent="0.35">
      <c r="A788" s="2"/>
      <c r="B788" s="1"/>
      <c r="C788" s="3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23"/>
      <c r="T788" s="123"/>
      <c r="U788" s="123"/>
      <c r="V788" s="123"/>
      <c r="W788" s="123"/>
      <c r="X788" s="123"/>
      <c r="Y788" s="123"/>
      <c r="Z788" s="123"/>
    </row>
    <row r="789" spans="1:26" ht="15.75" customHeight="1" x14ac:dyDescent="0.35">
      <c r="A789" s="2"/>
      <c r="B789" s="1"/>
      <c r="C789" s="3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23"/>
      <c r="T789" s="123"/>
      <c r="U789" s="123"/>
      <c r="V789" s="123"/>
      <c r="W789" s="123"/>
      <c r="X789" s="123"/>
      <c r="Y789" s="123"/>
      <c r="Z789" s="123"/>
    </row>
    <row r="790" spans="1:26" ht="15.75" customHeight="1" x14ac:dyDescent="0.35">
      <c r="A790" s="2"/>
      <c r="B790" s="1"/>
      <c r="C790" s="3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23"/>
      <c r="T790" s="123"/>
      <c r="U790" s="123"/>
      <c r="V790" s="123"/>
      <c r="W790" s="123"/>
      <c r="X790" s="123"/>
      <c r="Y790" s="123"/>
      <c r="Z790" s="123"/>
    </row>
    <row r="791" spans="1:26" ht="15.75" customHeight="1" x14ac:dyDescent="0.35">
      <c r="A791" s="2"/>
      <c r="B791" s="1"/>
      <c r="C791" s="3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23"/>
      <c r="T791" s="123"/>
      <c r="U791" s="123"/>
      <c r="V791" s="123"/>
      <c r="W791" s="123"/>
      <c r="X791" s="123"/>
      <c r="Y791" s="123"/>
      <c r="Z791" s="123"/>
    </row>
    <row r="792" spans="1:26" ht="15.75" customHeight="1" x14ac:dyDescent="0.35">
      <c r="A792" s="2"/>
      <c r="B792" s="1"/>
      <c r="C792" s="3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23"/>
      <c r="T792" s="123"/>
      <c r="U792" s="123"/>
      <c r="V792" s="123"/>
      <c r="W792" s="123"/>
      <c r="X792" s="123"/>
      <c r="Y792" s="123"/>
      <c r="Z792" s="123"/>
    </row>
    <row r="793" spans="1:26" ht="15.75" customHeight="1" x14ac:dyDescent="0.35">
      <c r="A793" s="2"/>
      <c r="B793" s="1"/>
      <c r="C793" s="3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23"/>
      <c r="T793" s="123"/>
      <c r="U793" s="123"/>
      <c r="V793" s="123"/>
      <c r="W793" s="123"/>
      <c r="X793" s="123"/>
      <c r="Y793" s="123"/>
      <c r="Z793" s="123"/>
    </row>
    <row r="794" spans="1:26" ht="15.75" customHeight="1" x14ac:dyDescent="0.35">
      <c r="A794" s="2"/>
      <c r="B794" s="1"/>
      <c r="C794" s="3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23"/>
      <c r="T794" s="123"/>
      <c r="U794" s="123"/>
      <c r="V794" s="123"/>
      <c r="W794" s="123"/>
      <c r="X794" s="123"/>
      <c r="Y794" s="123"/>
      <c r="Z794" s="123"/>
    </row>
    <row r="795" spans="1:26" ht="15.75" customHeight="1" x14ac:dyDescent="0.35">
      <c r="A795" s="2"/>
      <c r="B795" s="1"/>
      <c r="C795" s="3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23"/>
      <c r="T795" s="123"/>
      <c r="U795" s="123"/>
      <c r="V795" s="123"/>
      <c r="W795" s="123"/>
      <c r="X795" s="123"/>
      <c r="Y795" s="123"/>
      <c r="Z795" s="123"/>
    </row>
    <row r="796" spans="1:26" ht="15.75" customHeight="1" x14ac:dyDescent="0.35">
      <c r="A796" s="2"/>
      <c r="B796" s="1"/>
      <c r="C796" s="3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23"/>
      <c r="T796" s="123"/>
      <c r="U796" s="123"/>
      <c r="V796" s="123"/>
      <c r="W796" s="123"/>
      <c r="X796" s="123"/>
      <c r="Y796" s="123"/>
      <c r="Z796" s="123"/>
    </row>
    <row r="797" spans="1:26" ht="15.75" customHeight="1" x14ac:dyDescent="0.35">
      <c r="A797" s="2"/>
      <c r="B797" s="1"/>
      <c r="C797" s="3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23"/>
      <c r="T797" s="123"/>
      <c r="U797" s="123"/>
      <c r="V797" s="123"/>
      <c r="W797" s="123"/>
      <c r="X797" s="123"/>
      <c r="Y797" s="123"/>
      <c r="Z797" s="123"/>
    </row>
    <row r="798" spans="1:26" ht="15.75" customHeight="1" x14ac:dyDescent="0.35">
      <c r="A798" s="2"/>
      <c r="B798" s="1"/>
      <c r="C798" s="3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23"/>
      <c r="T798" s="123"/>
      <c r="U798" s="123"/>
      <c r="V798" s="123"/>
      <c r="W798" s="123"/>
      <c r="X798" s="123"/>
      <c r="Y798" s="123"/>
      <c r="Z798" s="123"/>
    </row>
    <row r="799" spans="1:26" ht="15.75" customHeight="1" x14ac:dyDescent="0.35">
      <c r="A799" s="2"/>
      <c r="B799" s="1"/>
      <c r="C799" s="3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23"/>
      <c r="T799" s="123"/>
      <c r="U799" s="123"/>
      <c r="V799" s="123"/>
      <c r="W799" s="123"/>
      <c r="X799" s="123"/>
      <c r="Y799" s="123"/>
      <c r="Z799" s="123"/>
    </row>
    <row r="800" spans="1:26" ht="15.75" customHeight="1" x14ac:dyDescent="0.35">
      <c r="A800" s="2"/>
      <c r="B800" s="1"/>
      <c r="C800" s="3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23"/>
      <c r="T800" s="123"/>
      <c r="U800" s="123"/>
      <c r="V800" s="123"/>
      <c r="W800" s="123"/>
      <c r="X800" s="123"/>
      <c r="Y800" s="123"/>
      <c r="Z800" s="123"/>
    </row>
    <row r="801" spans="1:26" ht="15.75" customHeight="1" x14ac:dyDescent="0.35">
      <c r="A801" s="2"/>
      <c r="B801" s="1"/>
      <c r="C801" s="3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23"/>
      <c r="T801" s="123"/>
      <c r="U801" s="123"/>
      <c r="V801" s="123"/>
      <c r="W801" s="123"/>
      <c r="X801" s="123"/>
      <c r="Y801" s="123"/>
      <c r="Z801" s="123"/>
    </row>
    <row r="802" spans="1:26" ht="15.75" customHeight="1" x14ac:dyDescent="0.35">
      <c r="A802" s="2"/>
      <c r="B802" s="1"/>
      <c r="C802" s="3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23"/>
      <c r="T802" s="123"/>
      <c r="U802" s="123"/>
      <c r="V802" s="123"/>
      <c r="W802" s="123"/>
      <c r="X802" s="123"/>
      <c r="Y802" s="123"/>
      <c r="Z802" s="123"/>
    </row>
    <row r="803" spans="1:26" ht="15.75" customHeight="1" x14ac:dyDescent="0.35">
      <c r="A803" s="2"/>
      <c r="B803" s="1"/>
      <c r="C803" s="3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23"/>
      <c r="T803" s="123"/>
      <c r="U803" s="123"/>
      <c r="V803" s="123"/>
      <c r="W803" s="123"/>
      <c r="X803" s="123"/>
      <c r="Y803" s="123"/>
      <c r="Z803" s="123"/>
    </row>
    <row r="804" spans="1:26" ht="15.75" customHeight="1" x14ac:dyDescent="0.35">
      <c r="A804" s="2"/>
      <c r="B804" s="1"/>
      <c r="C804" s="3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23"/>
      <c r="T804" s="123"/>
      <c r="U804" s="123"/>
      <c r="V804" s="123"/>
      <c r="W804" s="123"/>
      <c r="X804" s="123"/>
      <c r="Y804" s="123"/>
      <c r="Z804" s="123"/>
    </row>
    <row r="805" spans="1:26" ht="15.75" customHeight="1" x14ac:dyDescent="0.35">
      <c r="A805" s="2"/>
      <c r="B805" s="1"/>
      <c r="C805" s="3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23"/>
      <c r="T805" s="123"/>
      <c r="U805" s="123"/>
      <c r="V805" s="123"/>
      <c r="W805" s="123"/>
      <c r="X805" s="123"/>
      <c r="Y805" s="123"/>
      <c r="Z805" s="123"/>
    </row>
    <row r="806" spans="1:26" ht="15.75" customHeight="1" x14ac:dyDescent="0.35">
      <c r="A806" s="2"/>
      <c r="B806" s="1"/>
      <c r="C806" s="3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23"/>
      <c r="T806" s="123"/>
      <c r="U806" s="123"/>
      <c r="V806" s="123"/>
      <c r="W806" s="123"/>
      <c r="X806" s="123"/>
      <c r="Y806" s="123"/>
      <c r="Z806" s="123"/>
    </row>
    <row r="807" spans="1:26" ht="15.75" customHeight="1" x14ac:dyDescent="0.35">
      <c r="A807" s="2"/>
      <c r="B807" s="1"/>
      <c r="C807" s="3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23"/>
      <c r="T807" s="123"/>
      <c r="U807" s="123"/>
      <c r="V807" s="123"/>
      <c r="W807" s="123"/>
      <c r="X807" s="123"/>
      <c r="Y807" s="123"/>
      <c r="Z807" s="123"/>
    </row>
    <row r="808" spans="1:26" ht="15.75" customHeight="1" x14ac:dyDescent="0.35">
      <c r="A808" s="2"/>
      <c r="B808" s="1"/>
      <c r="C808" s="3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23"/>
      <c r="T808" s="123"/>
      <c r="U808" s="123"/>
      <c r="V808" s="123"/>
      <c r="W808" s="123"/>
      <c r="X808" s="123"/>
      <c r="Y808" s="123"/>
      <c r="Z808" s="123"/>
    </row>
    <row r="809" spans="1:26" ht="15.75" customHeight="1" x14ac:dyDescent="0.35">
      <c r="A809" s="2"/>
      <c r="B809" s="1"/>
      <c r="C809" s="3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23"/>
      <c r="T809" s="123"/>
      <c r="U809" s="123"/>
      <c r="V809" s="123"/>
      <c r="W809" s="123"/>
      <c r="X809" s="123"/>
      <c r="Y809" s="123"/>
      <c r="Z809" s="123"/>
    </row>
    <row r="810" spans="1:26" ht="15.75" customHeight="1" x14ac:dyDescent="0.35">
      <c r="A810" s="2"/>
      <c r="B810" s="1"/>
      <c r="C810" s="3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23"/>
      <c r="T810" s="123"/>
      <c r="U810" s="123"/>
      <c r="V810" s="123"/>
      <c r="W810" s="123"/>
      <c r="X810" s="123"/>
      <c r="Y810" s="123"/>
      <c r="Z810" s="123"/>
    </row>
    <row r="811" spans="1:26" ht="15.75" customHeight="1" x14ac:dyDescent="0.35">
      <c r="A811" s="2"/>
      <c r="B811" s="1"/>
      <c r="C811" s="3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23"/>
      <c r="T811" s="123"/>
      <c r="U811" s="123"/>
      <c r="V811" s="123"/>
      <c r="W811" s="123"/>
      <c r="X811" s="123"/>
      <c r="Y811" s="123"/>
      <c r="Z811" s="123"/>
    </row>
    <row r="812" spans="1:26" ht="15.75" customHeight="1" x14ac:dyDescent="0.35">
      <c r="A812" s="2"/>
      <c r="B812" s="1"/>
      <c r="C812" s="3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23"/>
      <c r="T812" s="123"/>
      <c r="U812" s="123"/>
      <c r="V812" s="123"/>
      <c r="W812" s="123"/>
      <c r="X812" s="123"/>
      <c r="Y812" s="123"/>
      <c r="Z812" s="123"/>
    </row>
    <row r="813" spans="1:26" ht="15.75" customHeight="1" x14ac:dyDescent="0.35">
      <c r="A813" s="2"/>
      <c r="B813" s="1"/>
      <c r="C813" s="3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23"/>
      <c r="T813" s="123"/>
      <c r="U813" s="123"/>
      <c r="V813" s="123"/>
      <c r="W813" s="123"/>
      <c r="X813" s="123"/>
      <c r="Y813" s="123"/>
      <c r="Z813" s="123"/>
    </row>
    <row r="814" spans="1:26" ht="15.75" customHeight="1" x14ac:dyDescent="0.35">
      <c r="A814" s="2"/>
      <c r="B814" s="1"/>
      <c r="C814" s="3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23"/>
      <c r="T814" s="123"/>
      <c r="U814" s="123"/>
      <c r="V814" s="123"/>
      <c r="W814" s="123"/>
      <c r="X814" s="123"/>
      <c r="Y814" s="123"/>
      <c r="Z814" s="123"/>
    </row>
    <row r="815" spans="1:26" ht="15.75" customHeight="1" x14ac:dyDescent="0.35">
      <c r="A815" s="2"/>
      <c r="B815" s="1"/>
      <c r="C815" s="3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23"/>
      <c r="T815" s="123"/>
      <c r="U815" s="123"/>
      <c r="V815" s="123"/>
      <c r="W815" s="123"/>
      <c r="X815" s="123"/>
      <c r="Y815" s="123"/>
      <c r="Z815" s="123"/>
    </row>
    <row r="816" spans="1:26" ht="15.75" customHeight="1" x14ac:dyDescent="0.35">
      <c r="A816" s="2"/>
      <c r="B816" s="1"/>
      <c r="C816" s="3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23"/>
      <c r="T816" s="123"/>
      <c r="U816" s="123"/>
      <c r="V816" s="123"/>
      <c r="W816" s="123"/>
      <c r="X816" s="123"/>
      <c r="Y816" s="123"/>
      <c r="Z816" s="123"/>
    </row>
    <row r="817" spans="1:26" ht="15.75" customHeight="1" x14ac:dyDescent="0.35">
      <c r="A817" s="2"/>
      <c r="B817" s="1"/>
      <c r="C817" s="3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23"/>
      <c r="T817" s="123"/>
      <c r="U817" s="123"/>
      <c r="V817" s="123"/>
      <c r="W817" s="123"/>
      <c r="X817" s="123"/>
      <c r="Y817" s="123"/>
      <c r="Z817" s="123"/>
    </row>
    <row r="818" spans="1:26" ht="15.75" customHeight="1" x14ac:dyDescent="0.35">
      <c r="A818" s="2"/>
      <c r="B818" s="1"/>
      <c r="C818" s="3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23"/>
      <c r="T818" s="123"/>
      <c r="U818" s="123"/>
      <c r="V818" s="123"/>
      <c r="W818" s="123"/>
      <c r="X818" s="123"/>
      <c r="Y818" s="123"/>
      <c r="Z818" s="123"/>
    </row>
    <row r="819" spans="1:26" ht="15.75" customHeight="1" x14ac:dyDescent="0.35">
      <c r="A819" s="2"/>
      <c r="B819" s="1"/>
      <c r="C819" s="3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23"/>
      <c r="T819" s="123"/>
      <c r="U819" s="123"/>
      <c r="V819" s="123"/>
      <c r="W819" s="123"/>
      <c r="X819" s="123"/>
      <c r="Y819" s="123"/>
      <c r="Z819" s="123"/>
    </row>
    <row r="820" spans="1:26" ht="15.75" customHeight="1" x14ac:dyDescent="0.35">
      <c r="A820" s="2"/>
      <c r="B820" s="1"/>
      <c r="C820" s="3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23"/>
      <c r="T820" s="123"/>
      <c r="U820" s="123"/>
      <c r="V820" s="123"/>
      <c r="W820" s="123"/>
      <c r="X820" s="123"/>
      <c r="Y820" s="123"/>
      <c r="Z820" s="123"/>
    </row>
    <row r="821" spans="1:26" ht="15.75" customHeight="1" x14ac:dyDescent="0.35">
      <c r="A821" s="2"/>
      <c r="B821" s="1"/>
      <c r="C821" s="3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23"/>
      <c r="T821" s="123"/>
      <c r="U821" s="123"/>
      <c r="V821" s="123"/>
      <c r="W821" s="123"/>
      <c r="X821" s="123"/>
      <c r="Y821" s="123"/>
      <c r="Z821" s="123"/>
    </row>
    <row r="822" spans="1:26" ht="15.75" customHeight="1" x14ac:dyDescent="0.35">
      <c r="A822" s="2"/>
      <c r="B822" s="1"/>
      <c r="C822" s="3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23"/>
      <c r="T822" s="123"/>
      <c r="U822" s="123"/>
      <c r="V822" s="123"/>
      <c r="W822" s="123"/>
      <c r="X822" s="123"/>
      <c r="Y822" s="123"/>
      <c r="Z822" s="123"/>
    </row>
    <row r="823" spans="1:26" ht="15.75" customHeight="1" x14ac:dyDescent="0.35">
      <c r="A823" s="2"/>
      <c r="B823" s="1"/>
      <c r="C823" s="3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23"/>
      <c r="T823" s="123"/>
      <c r="U823" s="123"/>
      <c r="V823" s="123"/>
      <c r="W823" s="123"/>
      <c r="X823" s="123"/>
      <c r="Y823" s="123"/>
      <c r="Z823" s="123"/>
    </row>
    <row r="824" spans="1:26" ht="15.75" customHeight="1" x14ac:dyDescent="0.35">
      <c r="A824" s="2"/>
      <c r="B824" s="1"/>
      <c r="C824" s="3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23"/>
      <c r="T824" s="123"/>
      <c r="U824" s="123"/>
      <c r="V824" s="123"/>
      <c r="W824" s="123"/>
      <c r="X824" s="123"/>
      <c r="Y824" s="123"/>
      <c r="Z824" s="123"/>
    </row>
    <row r="825" spans="1:26" ht="15.75" customHeight="1" x14ac:dyDescent="0.35">
      <c r="A825" s="2"/>
      <c r="B825" s="1"/>
      <c r="C825" s="3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23"/>
      <c r="T825" s="123"/>
      <c r="U825" s="123"/>
      <c r="V825" s="123"/>
      <c r="W825" s="123"/>
      <c r="X825" s="123"/>
      <c r="Y825" s="123"/>
      <c r="Z825" s="123"/>
    </row>
    <row r="826" spans="1:26" ht="15.75" customHeight="1" x14ac:dyDescent="0.35">
      <c r="A826" s="2"/>
      <c r="B826" s="1"/>
      <c r="C826" s="3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23"/>
      <c r="T826" s="123"/>
      <c r="U826" s="123"/>
      <c r="V826" s="123"/>
      <c r="W826" s="123"/>
      <c r="X826" s="123"/>
      <c r="Y826" s="123"/>
      <c r="Z826" s="123"/>
    </row>
    <row r="827" spans="1:26" ht="15.75" customHeight="1" x14ac:dyDescent="0.35">
      <c r="A827" s="2"/>
      <c r="B827" s="1"/>
      <c r="C827" s="3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23"/>
      <c r="T827" s="123"/>
      <c r="U827" s="123"/>
      <c r="V827" s="123"/>
      <c r="W827" s="123"/>
      <c r="X827" s="123"/>
      <c r="Y827" s="123"/>
      <c r="Z827" s="123"/>
    </row>
    <row r="828" spans="1:26" ht="15.75" customHeight="1" x14ac:dyDescent="0.35">
      <c r="A828" s="2"/>
      <c r="B828" s="1"/>
      <c r="C828" s="3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23"/>
      <c r="T828" s="123"/>
      <c r="U828" s="123"/>
      <c r="V828" s="123"/>
      <c r="W828" s="123"/>
      <c r="X828" s="123"/>
      <c r="Y828" s="123"/>
      <c r="Z828" s="123"/>
    </row>
    <row r="829" spans="1:26" ht="15.75" customHeight="1" x14ac:dyDescent="0.35">
      <c r="A829" s="2"/>
      <c r="B829" s="1"/>
      <c r="C829" s="3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23"/>
      <c r="T829" s="123"/>
      <c r="U829" s="123"/>
      <c r="V829" s="123"/>
      <c r="W829" s="123"/>
      <c r="X829" s="123"/>
      <c r="Y829" s="123"/>
      <c r="Z829" s="123"/>
    </row>
    <row r="830" spans="1:26" ht="15.75" customHeight="1" x14ac:dyDescent="0.35">
      <c r="A830" s="2"/>
      <c r="B830" s="1"/>
      <c r="C830" s="3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23"/>
      <c r="T830" s="123"/>
      <c r="U830" s="123"/>
      <c r="V830" s="123"/>
      <c r="W830" s="123"/>
      <c r="X830" s="123"/>
      <c r="Y830" s="123"/>
      <c r="Z830" s="123"/>
    </row>
    <row r="831" spans="1:26" ht="15.75" customHeight="1" x14ac:dyDescent="0.35">
      <c r="A831" s="2"/>
      <c r="B831" s="1"/>
      <c r="C831" s="3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23"/>
      <c r="T831" s="123"/>
      <c r="U831" s="123"/>
      <c r="V831" s="123"/>
      <c r="W831" s="123"/>
      <c r="X831" s="123"/>
      <c r="Y831" s="123"/>
      <c r="Z831" s="123"/>
    </row>
    <row r="832" spans="1:26" ht="15.75" customHeight="1" x14ac:dyDescent="0.35">
      <c r="A832" s="2"/>
      <c r="B832" s="1"/>
      <c r="C832" s="3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23"/>
      <c r="T832" s="123"/>
      <c r="U832" s="123"/>
      <c r="V832" s="123"/>
      <c r="W832" s="123"/>
      <c r="X832" s="123"/>
      <c r="Y832" s="123"/>
      <c r="Z832" s="123"/>
    </row>
    <row r="833" spans="1:26" ht="15.75" customHeight="1" x14ac:dyDescent="0.35">
      <c r="A833" s="2"/>
      <c r="B833" s="1"/>
      <c r="C833" s="3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23"/>
      <c r="T833" s="123"/>
      <c r="U833" s="123"/>
      <c r="V833" s="123"/>
      <c r="W833" s="123"/>
      <c r="X833" s="123"/>
      <c r="Y833" s="123"/>
      <c r="Z833" s="123"/>
    </row>
    <row r="834" spans="1:26" ht="15.75" customHeight="1" x14ac:dyDescent="0.35">
      <c r="A834" s="2"/>
      <c r="B834" s="1"/>
      <c r="C834" s="3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23"/>
      <c r="T834" s="123"/>
      <c r="U834" s="123"/>
      <c r="V834" s="123"/>
      <c r="W834" s="123"/>
      <c r="X834" s="123"/>
      <c r="Y834" s="123"/>
      <c r="Z834" s="123"/>
    </row>
    <row r="835" spans="1:26" ht="15.75" customHeight="1" x14ac:dyDescent="0.35">
      <c r="A835" s="2"/>
      <c r="B835" s="1"/>
      <c r="C835" s="3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23"/>
      <c r="T835" s="123"/>
      <c r="U835" s="123"/>
      <c r="V835" s="123"/>
      <c r="W835" s="123"/>
      <c r="X835" s="123"/>
      <c r="Y835" s="123"/>
      <c r="Z835" s="123"/>
    </row>
    <row r="836" spans="1:26" ht="15.75" customHeight="1" x14ac:dyDescent="0.35">
      <c r="A836" s="2"/>
      <c r="B836" s="1"/>
      <c r="C836" s="3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23"/>
      <c r="T836" s="123"/>
      <c r="U836" s="123"/>
      <c r="V836" s="123"/>
      <c r="W836" s="123"/>
      <c r="X836" s="123"/>
      <c r="Y836" s="123"/>
      <c r="Z836" s="123"/>
    </row>
    <row r="837" spans="1:26" ht="15.75" customHeight="1" x14ac:dyDescent="0.35">
      <c r="A837" s="2"/>
      <c r="B837" s="1"/>
      <c r="C837" s="3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23"/>
      <c r="T837" s="123"/>
      <c r="U837" s="123"/>
      <c r="V837" s="123"/>
      <c r="W837" s="123"/>
      <c r="X837" s="123"/>
      <c r="Y837" s="123"/>
      <c r="Z837" s="123"/>
    </row>
    <row r="838" spans="1:26" ht="15.75" customHeight="1" x14ac:dyDescent="0.35">
      <c r="A838" s="2"/>
      <c r="B838" s="1"/>
      <c r="C838" s="3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23"/>
      <c r="T838" s="123"/>
      <c r="U838" s="123"/>
      <c r="V838" s="123"/>
      <c r="W838" s="123"/>
      <c r="X838" s="123"/>
      <c r="Y838" s="123"/>
      <c r="Z838" s="123"/>
    </row>
    <row r="839" spans="1:26" ht="15.75" customHeight="1" x14ac:dyDescent="0.35">
      <c r="A839" s="2"/>
      <c r="B839" s="1"/>
      <c r="C839" s="3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23"/>
      <c r="T839" s="123"/>
      <c r="U839" s="123"/>
      <c r="V839" s="123"/>
      <c r="W839" s="123"/>
      <c r="X839" s="123"/>
      <c r="Y839" s="123"/>
      <c r="Z839" s="123"/>
    </row>
    <row r="840" spans="1:26" ht="15.75" customHeight="1" x14ac:dyDescent="0.35">
      <c r="A840" s="2"/>
      <c r="B840" s="1"/>
      <c r="C840" s="3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23"/>
      <c r="T840" s="123"/>
      <c r="U840" s="123"/>
      <c r="V840" s="123"/>
      <c r="W840" s="123"/>
      <c r="X840" s="123"/>
      <c r="Y840" s="123"/>
      <c r="Z840" s="123"/>
    </row>
    <row r="841" spans="1:26" ht="15.75" customHeight="1" x14ac:dyDescent="0.35">
      <c r="A841" s="2"/>
      <c r="B841" s="1"/>
      <c r="C841" s="3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23"/>
      <c r="T841" s="123"/>
      <c r="U841" s="123"/>
      <c r="V841" s="123"/>
      <c r="W841" s="123"/>
      <c r="X841" s="123"/>
      <c r="Y841" s="123"/>
      <c r="Z841" s="123"/>
    </row>
    <row r="842" spans="1:26" ht="15.75" customHeight="1" x14ac:dyDescent="0.35">
      <c r="A842" s="2"/>
      <c r="B842" s="1"/>
      <c r="C842" s="3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23"/>
      <c r="T842" s="123"/>
      <c r="U842" s="123"/>
      <c r="V842" s="123"/>
      <c r="W842" s="123"/>
      <c r="X842" s="123"/>
      <c r="Y842" s="123"/>
      <c r="Z842" s="123"/>
    </row>
    <row r="843" spans="1:26" ht="15.75" customHeight="1" x14ac:dyDescent="0.35">
      <c r="A843" s="2"/>
      <c r="B843" s="1"/>
      <c r="C843" s="3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23"/>
      <c r="T843" s="123"/>
      <c r="U843" s="123"/>
      <c r="V843" s="123"/>
      <c r="W843" s="123"/>
      <c r="X843" s="123"/>
      <c r="Y843" s="123"/>
      <c r="Z843" s="123"/>
    </row>
    <row r="844" spans="1:26" ht="15.75" customHeight="1" x14ac:dyDescent="0.35">
      <c r="A844" s="2"/>
      <c r="B844" s="1"/>
      <c r="C844" s="3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23"/>
      <c r="T844" s="123"/>
      <c r="U844" s="123"/>
      <c r="V844" s="123"/>
      <c r="W844" s="123"/>
      <c r="X844" s="123"/>
      <c r="Y844" s="123"/>
      <c r="Z844" s="123"/>
    </row>
    <row r="845" spans="1:26" ht="15.75" customHeight="1" x14ac:dyDescent="0.35">
      <c r="A845" s="2"/>
      <c r="B845" s="1"/>
      <c r="C845" s="3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23"/>
      <c r="T845" s="123"/>
      <c r="U845" s="123"/>
      <c r="V845" s="123"/>
      <c r="W845" s="123"/>
      <c r="X845" s="123"/>
      <c r="Y845" s="123"/>
      <c r="Z845" s="123"/>
    </row>
    <row r="846" spans="1:26" ht="15.75" customHeight="1" x14ac:dyDescent="0.35">
      <c r="A846" s="2"/>
      <c r="B846" s="1"/>
      <c r="C846" s="3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23"/>
      <c r="T846" s="123"/>
      <c r="U846" s="123"/>
      <c r="V846" s="123"/>
      <c r="W846" s="123"/>
      <c r="X846" s="123"/>
      <c r="Y846" s="123"/>
      <c r="Z846" s="123"/>
    </row>
    <row r="847" spans="1:26" ht="15.75" customHeight="1" x14ac:dyDescent="0.35">
      <c r="A847" s="2"/>
      <c r="B847" s="1"/>
      <c r="C847" s="3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23"/>
      <c r="T847" s="123"/>
      <c r="U847" s="123"/>
      <c r="V847" s="123"/>
      <c r="W847" s="123"/>
      <c r="X847" s="123"/>
      <c r="Y847" s="123"/>
      <c r="Z847" s="123"/>
    </row>
    <row r="848" spans="1:26" ht="15.75" customHeight="1" x14ac:dyDescent="0.35">
      <c r="A848" s="2"/>
      <c r="B848" s="1"/>
      <c r="C848" s="3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23"/>
      <c r="T848" s="123"/>
      <c r="U848" s="123"/>
      <c r="V848" s="123"/>
      <c r="W848" s="123"/>
      <c r="X848" s="123"/>
      <c r="Y848" s="123"/>
      <c r="Z848" s="123"/>
    </row>
    <row r="849" spans="1:26" ht="15.75" customHeight="1" x14ac:dyDescent="0.35">
      <c r="A849" s="2"/>
      <c r="B849" s="1"/>
      <c r="C849" s="3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23"/>
      <c r="T849" s="123"/>
      <c r="U849" s="123"/>
      <c r="V849" s="123"/>
      <c r="W849" s="123"/>
      <c r="X849" s="123"/>
      <c r="Y849" s="123"/>
      <c r="Z849" s="123"/>
    </row>
    <row r="850" spans="1:26" ht="15.75" customHeight="1" x14ac:dyDescent="0.35">
      <c r="A850" s="2"/>
      <c r="B850" s="1"/>
      <c r="C850" s="3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23"/>
      <c r="T850" s="123"/>
      <c r="U850" s="123"/>
      <c r="V850" s="123"/>
      <c r="W850" s="123"/>
      <c r="X850" s="123"/>
      <c r="Y850" s="123"/>
      <c r="Z850" s="123"/>
    </row>
    <row r="851" spans="1:26" ht="15.75" customHeight="1" x14ac:dyDescent="0.35">
      <c r="A851" s="2"/>
      <c r="B851" s="1"/>
      <c r="C851" s="3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23"/>
      <c r="T851" s="123"/>
      <c r="U851" s="123"/>
      <c r="V851" s="123"/>
      <c r="W851" s="123"/>
      <c r="X851" s="123"/>
      <c r="Y851" s="123"/>
      <c r="Z851" s="123"/>
    </row>
    <row r="852" spans="1:26" ht="15.75" customHeight="1" x14ac:dyDescent="0.35">
      <c r="A852" s="2"/>
      <c r="B852" s="1"/>
      <c r="C852" s="3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23"/>
      <c r="T852" s="123"/>
      <c r="U852" s="123"/>
      <c r="V852" s="123"/>
      <c r="W852" s="123"/>
      <c r="X852" s="123"/>
      <c r="Y852" s="123"/>
      <c r="Z852" s="123"/>
    </row>
    <row r="853" spans="1:26" ht="15.75" customHeight="1" x14ac:dyDescent="0.35">
      <c r="A853" s="2"/>
      <c r="B853" s="1"/>
      <c r="C853" s="3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23"/>
      <c r="T853" s="123"/>
      <c r="U853" s="123"/>
      <c r="V853" s="123"/>
      <c r="W853" s="123"/>
      <c r="X853" s="123"/>
      <c r="Y853" s="123"/>
      <c r="Z853" s="123"/>
    </row>
    <row r="854" spans="1:26" ht="15.75" customHeight="1" x14ac:dyDescent="0.35">
      <c r="A854" s="2"/>
      <c r="B854" s="1"/>
      <c r="C854" s="3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23"/>
      <c r="T854" s="123"/>
      <c r="U854" s="123"/>
      <c r="V854" s="123"/>
      <c r="W854" s="123"/>
      <c r="X854" s="123"/>
      <c r="Y854" s="123"/>
      <c r="Z854" s="123"/>
    </row>
    <row r="855" spans="1:26" ht="15.75" customHeight="1" x14ac:dyDescent="0.35">
      <c r="A855" s="2"/>
      <c r="B855" s="1"/>
      <c r="C855" s="3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23"/>
      <c r="T855" s="123"/>
      <c r="U855" s="123"/>
      <c r="V855" s="123"/>
      <c r="W855" s="123"/>
      <c r="X855" s="123"/>
      <c r="Y855" s="123"/>
      <c r="Z855" s="123"/>
    </row>
    <row r="856" spans="1:26" ht="15.75" customHeight="1" x14ac:dyDescent="0.35">
      <c r="A856" s="2"/>
      <c r="B856" s="1"/>
      <c r="C856" s="3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23"/>
      <c r="T856" s="123"/>
      <c r="U856" s="123"/>
      <c r="V856" s="123"/>
      <c r="W856" s="123"/>
      <c r="X856" s="123"/>
      <c r="Y856" s="123"/>
      <c r="Z856" s="123"/>
    </row>
    <row r="857" spans="1:26" ht="15.75" customHeight="1" x14ac:dyDescent="0.35">
      <c r="A857" s="2"/>
      <c r="B857" s="1"/>
      <c r="C857" s="3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23"/>
      <c r="T857" s="123"/>
      <c r="U857" s="123"/>
      <c r="V857" s="123"/>
      <c r="W857" s="123"/>
      <c r="X857" s="123"/>
      <c r="Y857" s="123"/>
      <c r="Z857" s="123"/>
    </row>
    <row r="858" spans="1:26" ht="15.75" customHeight="1" x14ac:dyDescent="0.35">
      <c r="A858" s="2"/>
      <c r="B858" s="1"/>
      <c r="C858" s="3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23"/>
      <c r="T858" s="123"/>
      <c r="U858" s="123"/>
      <c r="V858" s="123"/>
      <c r="W858" s="123"/>
      <c r="X858" s="123"/>
      <c r="Y858" s="123"/>
      <c r="Z858" s="123"/>
    </row>
    <row r="859" spans="1:26" ht="15.75" customHeight="1" x14ac:dyDescent="0.35">
      <c r="A859" s="2"/>
      <c r="B859" s="1"/>
      <c r="C859" s="3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23"/>
      <c r="T859" s="123"/>
      <c r="U859" s="123"/>
      <c r="V859" s="123"/>
      <c r="W859" s="123"/>
      <c r="X859" s="123"/>
      <c r="Y859" s="123"/>
      <c r="Z859" s="123"/>
    </row>
    <row r="860" spans="1:26" ht="15.75" customHeight="1" x14ac:dyDescent="0.35">
      <c r="A860" s="2"/>
      <c r="B860" s="1"/>
      <c r="C860" s="3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23"/>
      <c r="T860" s="123"/>
      <c r="U860" s="123"/>
      <c r="V860" s="123"/>
      <c r="W860" s="123"/>
      <c r="X860" s="123"/>
      <c r="Y860" s="123"/>
      <c r="Z860" s="123"/>
    </row>
    <row r="861" spans="1:26" ht="15.75" customHeight="1" x14ac:dyDescent="0.35">
      <c r="A861" s="2"/>
      <c r="B861" s="1"/>
      <c r="C861" s="3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23"/>
      <c r="T861" s="123"/>
      <c r="U861" s="123"/>
      <c r="V861" s="123"/>
      <c r="W861" s="123"/>
      <c r="X861" s="123"/>
      <c r="Y861" s="123"/>
      <c r="Z861" s="123"/>
    </row>
    <row r="862" spans="1:26" ht="15.75" customHeight="1" x14ac:dyDescent="0.35">
      <c r="A862" s="2"/>
      <c r="B862" s="1"/>
      <c r="C862" s="3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23"/>
      <c r="T862" s="123"/>
      <c r="U862" s="123"/>
      <c r="V862" s="123"/>
      <c r="W862" s="123"/>
      <c r="X862" s="123"/>
      <c r="Y862" s="123"/>
      <c r="Z862" s="123"/>
    </row>
    <row r="863" spans="1:26" ht="15.75" customHeight="1" x14ac:dyDescent="0.35">
      <c r="A863" s="2"/>
      <c r="B863" s="1"/>
      <c r="C863" s="3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23"/>
      <c r="T863" s="123"/>
      <c r="U863" s="123"/>
      <c r="V863" s="123"/>
      <c r="W863" s="123"/>
      <c r="X863" s="123"/>
      <c r="Y863" s="123"/>
      <c r="Z863" s="123"/>
    </row>
    <row r="864" spans="1:26" ht="15.75" customHeight="1" x14ac:dyDescent="0.35">
      <c r="A864" s="2"/>
      <c r="B864" s="1"/>
      <c r="C864" s="3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23"/>
      <c r="T864" s="123"/>
      <c r="U864" s="123"/>
      <c r="V864" s="123"/>
      <c r="W864" s="123"/>
      <c r="X864" s="123"/>
      <c r="Y864" s="123"/>
      <c r="Z864" s="123"/>
    </row>
    <row r="865" spans="1:26" ht="15.75" customHeight="1" x14ac:dyDescent="0.35">
      <c r="A865" s="2"/>
      <c r="B865" s="1"/>
      <c r="C865" s="3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23"/>
      <c r="T865" s="123"/>
      <c r="U865" s="123"/>
      <c r="V865" s="123"/>
      <c r="W865" s="123"/>
      <c r="X865" s="123"/>
      <c r="Y865" s="123"/>
      <c r="Z865" s="123"/>
    </row>
    <row r="866" spans="1:26" ht="15.75" customHeight="1" x14ac:dyDescent="0.35">
      <c r="A866" s="2"/>
      <c r="B866" s="1"/>
      <c r="C866" s="3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23"/>
      <c r="T866" s="123"/>
      <c r="U866" s="123"/>
      <c r="V866" s="123"/>
      <c r="W866" s="123"/>
      <c r="X866" s="123"/>
      <c r="Y866" s="123"/>
      <c r="Z866" s="123"/>
    </row>
    <row r="867" spans="1:26" ht="15.75" customHeight="1" x14ac:dyDescent="0.35">
      <c r="A867" s="2"/>
      <c r="B867" s="1"/>
      <c r="C867" s="3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23"/>
      <c r="T867" s="123"/>
      <c r="U867" s="123"/>
      <c r="V867" s="123"/>
      <c r="W867" s="123"/>
      <c r="X867" s="123"/>
      <c r="Y867" s="123"/>
      <c r="Z867" s="123"/>
    </row>
    <row r="868" spans="1:26" ht="15.75" customHeight="1" x14ac:dyDescent="0.35">
      <c r="A868" s="2"/>
      <c r="B868" s="1"/>
      <c r="C868" s="3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23"/>
      <c r="T868" s="123"/>
      <c r="U868" s="123"/>
      <c r="V868" s="123"/>
      <c r="W868" s="123"/>
      <c r="X868" s="123"/>
      <c r="Y868" s="123"/>
      <c r="Z868" s="123"/>
    </row>
    <row r="869" spans="1:26" ht="15.75" customHeight="1" x14ac:dyDescent="0.35">
      <c r="A869" s="2"/>
      <c r="B869" s="1"/>
      <c r="C869" s="3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23"/>
      <c r="T869" s="123"/>
      <c r="U869" s="123"/>
      <c r="V869" s="123"/>
      <c r="W869" s="123"/>
      <c r="X869" s="123"/>
      <c r="Y869" s="123"/>
      <c r="Z869" s="123"/>
    </row>
    <row r="870" spans="1:26" ht="15.75" customHeight="1" x14ac:dyDescent="0.35">
      <c r="A870" s="2"/>
      <c r="B870" s="1"/>
      <c r="C870" s="3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23"/>
      <c r="T870" s="123"/>
      <c r="U870" s="123"/>
      <c r="V870" s="123"/>
      <c r="W870" s="123"/>
      <c r="X870" s="123"/>
      <c r="Y870" s="123"/>
      <c r="Z870" s="123"/>
    </row>
    <row r="871" spans="1:26" ht="15.75" customHeight="1" x14ac:dyDescent="0.35">
      <c r="A871" s="2"/>
      <c r="B871" s="1"/>
      <c r="C871" s="3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23"/>
      <c r="T871" s="123"/>
      <c r="U871" s="123"/>
      <c r="V871" s="123"/>
      <c r="W871" s="123"/>
      <c r="X871" s="123"/>
      <c r="Y871" s="123"/>
      <c r="Z871" s="123"/>
    </row>
    <row r="872" spans="1:26" ht="15.75" customHeight="1" x14ac:dyDescent="0.35">
      <c r="A872" s="2"/>
      <c r="B872" s="1"/>
      <c r="C872" s="3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23"/>
      <c r="T872" s="123"/>
      <c r="U872" s="123"/>
      <c r="V872" s="123"/>
      <c r="W872" s="123"/>
      <c r="X872" s="123"/>
      <c r="Y872" s="123"/>
      <c r="Z872" s="123"/>
    </row>
    <row r="873" spans="1:26" ht="15.75" customHeight="1" x14ac:dyDescent="0.35">
      <c r="A873" s="2"/>
      <c r="B873" s="1"/>
      <c r="C873" s="3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23"/>
      <c r="T873" s="123"/>
      <c r="U873" s="123"/>
      <c r="V873" s="123"/>
      <c r="W873" s="123"/>
      <c r="X873" s="123"/>
      <c r="Y873" s="123"/>
      <c r="Z873" s="123"/>
    </row>
    <row r="874" spans="1:26" ht="15.75" customHeight="1" x14ac:dyDescent="0.35">
      <c r="A874" s="2"/>
      <c r="B874" s="1"/>
      <c r="C874" s="3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23"/>
      <c r="T874" s="123"/>
      <c r="U874" s="123"/>
      <c r="V874" s="123"/>
      <c r="W874" s="123"/>
      <c r="X874" s="123"/>
      <c r="Y874" s="123"/>
      <c r="Z874" s="123"/>
    </row>
    <row r="875" spans="1:26" ht="15.75" customHeight="1" x14ac:dyDescent="0.35">
      <c r="A875" s="2"/>
      <c r="B875" s="1"/>
      <c r="C875" s="3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23"/>
      <c r="T875" s="123"/>
      <c r="U875" s="123"/>
      <c r="V875" s="123"/>
      <c r="W875" s="123"/>
      <c r="X875" s="123"/>
      <c r="Y875" s="123"/>
      <c r="Z875" s="123"/>
    </row>
    <row r="876" spans="1:26" ht="15.75" customHeight="1" x14ac:dyDescent="0.35">
      <c r="A876" s="2"/>
      <c r="B876" s="1"/>
      <c r="C876" s="3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23"/>
      <c r="T876" s="123"/>
      <c r="U876" s="123"/>
      <c r="V876" s="123"/>
      <c r="W876" s="123"/>
      <c r="X876" s="123"/>
      <c r="Y876" s="123"/>
      <c r="Z876" s="123"/>
    </row>
    <row r="877" spans="1:26" ht="15.75" customHeight="1" x14ac:dyDescent="0.35">
      <c r="A877" s="2"/>
      <c r="B877" s="1"/>
      <c r="C877" s="3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23"/>
      <c r="T877" s="123"/>
      <c r="U877" s="123"/>
      <c r="V877" s="123"/>
      <c r="W877" s="123"/>
      <c r="X877" s="123"/>
      <c r="Y877" s="123"/>
      <c r="Z877" s="123"/>
    </row>
    <row r="878" spans="1:26" ht="15.75" customHeight="1" x14ac:dyDescent="0.35">
      <c r="A878" s="2"/>
      <c r="B878" s="1"/>
      <c r="C878" s="3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23"/>
      <c r="T878" s="123"/>
      <c r="U878" s="123"/>
      <c r="V878" s="123"/>
      <c r="W878" s="123"/>
      <c r="X878" s="123"/>
      <c r="Y878" s="123"/>
      <c r="Z878" s="123"/>
    </row>
    <row r="879" spans="1:26" ht="15.75" customHeight="1" x14ac:dyDescent="0.35">
      <c r="A879" s="2"/>
      <c r="B879" s="1"/>
      <c r="C879" s="3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23"/>
      <c r="T879" s="123"/>
      <c r="U879" s="123"/>
      <c r="V879" s="123"/>
      <c r="W879" s="123"/>
      <c r="X879" s="123"/>
      <c r="Y879" s="123"/>
      <c r="Z879" s="123"/>
    </row>
    <row r="880" spans="1:26" ht="15.75" customHeight="1" x14ac:dyDescent="0.35">
      <c r="A880" s="2"/>
      <c r="B880" s="1"/>
      <c r="C880" s="3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23"/>
      <c r="T880" s="123"/>
      <c r="U880" s="123"/>
      <c r="V880" s="123"/>
      <c r="W880" s="123"/>
      <c r="X880" s="123"/>
      <c r="Y880" s="123"/>
      <c r="Z880" s="123"/>
    </row>
    <row r="881" spans="1:26" ht="15.75" customHeight="1" x14ac:dyDescent="0.35">
      <c r="A881" s="2"/>
      <c r="B881" s="1"/>
      <c r="C881" s="3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23"/>
      <c r="T881" s="123"/>
      <c r="U881" s="123"/>
      <c r="V881" s="123"/>
      <c r="W881" s="123"/>
      <c r="X881" s="123"/>
      <c r="Y881" s="123"/>
      <c r="Z881" s="123"/>
    </row>
    <row r="882" spans="1:26" ht="15.75" customHeight="1" x14ac:dyDescent="0.35">
      <c r="A882" s="2"/>
      <c r="B882" s="1"/>
      <c r="C882" s="3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23"/>
      <c r="T882" s="123"/>
      <c r="U882" s="123"/>
      <c r="V882" s="123"/>
      <c r="W882" s="123"/>
      <c r="X882" s="123"/>
      <c r="Y882" s="123"/>
      <c r="Z882" s="123"/>
    </row>
    <row r="883" spans="1:26" ht="15.75" customHeight="1" x14ac:dyDescent="0.35">
      <c r="A883" s="2"/>
      <c r="B883" s="1"/>
      <c r="C883" s="3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23"/>
      <c r="T883" s="123"/>
      <c r="U883" s="123"/>
      <c r="V883" s="123"/>
      <c r="W883" s="123"/>
      <c r="X883" s="123"/>
      <c r="Y883" s="123"/>
      <c r="Z883" s="123"/>
    </row>
    <row r="884" spans="1:26" ht="15.75" customHeight="1" x14ac:dyDescent="0.35">
      <c r="A884" s="2"/>
      <c r="B884" s="1"/>
      <c r="C884" s="3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23"/>
      <c r="T884" s="123"/>
      <c r="U884" s="123"/>
      <c r="V884" s="123"/>
      <c r="W884" s="123"/>
      <c r="X884" s="123"/>
      <c r="Y884" s="123"/>
      <c r="Z884" s="123"/>
    </row>
    <row r="885" spans="1:26" ht="15.75" customHeight="1" x14ac:dyDescent="0.35">
      <c r="A885" s="2"/>
      <c r="B885" s="1"/>
      <c r="C885" s="3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23"/>
      <c r="T885" s="123"/>
      <c r="U885" s="123"/>
      <c r="V885" s="123"/>
      <c r="W885" s="123"/>
      <c r="X885" s="123"/>
      <c r="Y885" s="123"/>
      <c r="Z885" s="123"/>
    </row>
    <row r="886" spans="1:26" ht="15.75" customHeight="1" x14ac:dyDescent="0.35">
      <c r="A886" s="2"/>
      <c r="B886" s="1"/>
      <c r="C886" s="3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23"/>
      <c r="T886" s="123"/>
      <c r="U886" s="123"/>
      <c r="V886" s="123"/>
      <c r="W886" s="123"/>
      <c r="X886" s="123"/>
      <c r="Y886" s="123"/>
      <c r="Z886" s="123"/>
    </row>
    <row r="887" spans="1:26" ht="15.75" customHeight="1" x14ac:dyDescent="0.35">
      <c r="A887" s="2"/>
      <c r="B887" s="1"/>
      <c r="C887" s="3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23"/>
      <c r="T887" s="123"/>
      <c r="U887" s="123"/>
      <c r="V887" s="123"/>
      <c r="W887" s="123"/>
      <c r="X887" s="123"/>
      <c r="Y887" s="123"/>
      <c r="Z887" s="123"/>
    </row>
    <row r="888" spans="1:26" ht="15.75" customHeight="1" x14ac:dyDescent="0.35">
      <c r="A888" s="2"/>
      <c r="B888" s="1"/>
      <c r="C888" s="3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23"/>
      <c r="T888" s="123"/>
      <c r="U888" s="123"/>
      <c r="V888" s="123"/>
      <c r="W888" s="123"/>
      <c r="X888" s="123"/>
      <c r="Y888" s="123"/>
      <c r="Z888" s="123"/>
    </row>
    <row r="889" spans="1:26" ht="15.75" customHeight="1" x14ac:dyDescent="0.35">
      <c r="A889" s="2"/>
      <c r="B889" s="1"/>
      <c r="C889" s="3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23"/>
      <c r="T889" s="123"/>
      <c r="U889" s="123"/>
      <c r="V889" s="123"/>
      <c r="W889" s="123"/>
      <c r="X889" s="123"/>
      <c r="Y889" s="123"/>
      <c r="Z889" s="123"/>
    </row>
    <row r="890" spans="1:26" ht="15.75" customHeight="1" x14ac:dyDescent="0.35">
      <c r="A890" s="2"/>
      <c r="B890" s="1"/>
      <c r="C890" s="3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23"/>
      <c r="T890" s="123"/>
      <c r="U890" s="123"/>
      <c r="V890" s="123"/>
      <c r="W890" s="123"/>
      <c r="X890" s="123"/>
      <c r="Y890" s="123"/>
      <c r="Z890" s="123"/>
    </row>
    <row r="891" spans="1:26" ht="15.75" customHeight="1" x14ac:dyDescent="0.35">
      <c r="A891" s="2"/>
      <c r="B891" s="1"/>
      <c r="C891" s="3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23"/>
      <c r="T891" s="123"/>
      <c r="U891" s="123"/>
      <c r="V891" s="123"/>
      <c r="W891" s="123"/>
      <c r="X891" s="123"/>
      <c r="Y891" s="123"/>
      <c r="Z891" s="123"/>
    </row>
    <row r="892" spans="1:26" ht="15.75" customHeight="1" x14ac:dyDescent="0.35">
      <c r="A892" s="2"/>
      <c r="B892" s="1"/>
      <c r="C892" s="3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23"/>
      <c r="T892" s="123"/>
      <c r="U892" s="123"/>
      <c r="V892" s="123"/>
      <c r="W892" s="123"/>
      <c r="X892" s="123"/>
      <c r="Y892" s="123"/>
      <c r="Z892" s="123"/>
    </row>
    <row r="893" spans="1:26" ht="15.75" customHeight="1" x14ac:dyDescent="0.35">
      <c r="A893" s="2"/>
      <c r="B893" s="1"/>
      <c r="C893" s="3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23"/>
      <c r="T893" s="123"/>
      <c r="U893" s="123"/>
      <c r="V893" s="123"/>
      <c r="W893" s="123"/>
      <c r="X893" s="123"/>
      <c r="Y893" s="123"/>
      <c r="Z893" s="123"/>
    </row>
    <row r="894" spans="1:26" ht="15.75" customHeight="1" x14ac:dyDescent="0.35">
      <c r="A894" s="2"/>
      <c r="B894" s="1"/>
      <c r="C894" s="3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23"/>
      <c r="T894" s="123"/>
      <c r="U894" s="123"/>
      <c r="V894" s="123"/>
      <c r="W894" s="123"/>
      <c r="X894" s="123"/>
      <c r="Y894" s="123"/>
      <c r="Z894" s="123"/>
    </row>
    <row r="895" spans="1:26" ht="15.75" customHeight="1" x14ac:dyDescent="0.35">
      <c r="A895" s="2"/>
      <c r="B895" s="1"/>
      <c r="C895" s="3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23"/>
      <c r="T895" s="123"/>
      <c r="U895" s="123"/>
      <c r="V895" s="123"/>
      <c r="W895" s="123"/>
      <c r="X895" s="123"/>
      <c r="Y895" s="123"/>
      <c r="Z895" s="123"/>
    </row>
    <row r="896" spans="1:26" ht="15.75" customHeight="1" x14ac:dyDescent="0.35">
      <c r="A896" s="2"/>
      <c r="B896" s="1"/>
      <c r="C896" s="3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23"/>
      <c r="T896" s="123"/>
      <c r="U896" s="123"/>
      <c r="V896" s="123"/>
      <c r="W896" s="123"/>
      <c r="X896" s="123"/>
      <c r="Y896" s="123"/>
      <c r="Z896" s="123"/>
    </row>
    <row r="897" spans="1:26" ht="15.75" customHeight="1" x14ac:dyDescent="0.35">
      <c r="A897" s="2"/>
      <c r="B897" s="1"/>
      <c r="C897" s="3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23"/>
      <c r="T897" s="123"/>
      <c r="U897" s="123"/>
      <c r="V897" s="123"/>
      <c r="W897" s="123"/>
      <c r="X897" s="123"/>
      <c r="Y897" s="123"/>
      <c r="Z897" s="123"/>
    </row>
    <row r="898" spans="1:26" ht="15.75" customHeight="1" x14ac:dyDescent="0.35">
      <c r="A898" s="2"/>
      <c r="B898" s="1"/>
      <c r="C898" s="3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23"/>
      <c r="T898" s="123"/>
      <c r="U898" s="123"/>
      <c r="V898" s="123"/>
      <c r="W898" s="123"/>
      <c r="X898" s="123"/>
      <c r="Y898" s="123"/>
      <c r="Z898" s="123"/>
    </row>
    <row r="899" spans="1:26" ht="15.75" customHeight="1" x14ac:dyDescent="0.35">
      <c r="A899" s="2"/>
      <c r="B899" s="1"/>
      <c r="C899" s="3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23"/>
      <c r="T899" s="123"/>
      <c r="U899" s="123"/>
      <c r="V899" s="123"/>
      <c r="W899" s="123"/>
      <c r="X899" s="123"/>
      <c r="Y899" s="123"/>
      <c r="Z899" s="123"/>
    </row>
    <row r="900" spans="1:26" ht="15.75" customHeight="1" x14ac:dyDescent="0.35">
      <c r="A900" s="2"/>
      <c r="B900" s="1"/>
      <c r="C900" s="3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23"/>
      <c r="T900" s="123"/>
      <c r="U900" s="123"/>
      <c r="V900" s="123"/>
      <c r="W900" s="123"/>
      <c r="X900" s="123"/>
      <c r="Y900" s="123"/>
      <c r="Z900" s="123"/>
    </row>
    <row r="901" spans="1:26" ht="15.75" customHeight="1" x14ac:dyDescent="0.35">
      <c r="A901" s="2"/>
      <c r="B901" s="1"/>
      <c r="C901" s="3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23"/>
      <c r="T901" s="123"/>
      <c r="U901" s="123"/>
      <c r="V901" s="123"/>
      <c r="W901" s="123"/>
      <c r="X901" s="123"/>
      <c r="Y901" s="123"/>
      <c r="Z901" s="123"/>
    </row>
    <row r="902" spans="1:26" ht="15.75" customHeight="1" x14ac:dyDescent="0.35">
      <c r="A902" s="2"/>
      <c r="B902" s="1"/>
      <c r="C902" s="3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23"/>
      <c r="T902" s="123"/>
      <c r="U902" s="123"/>
      <c r="V902" s="123"/>
      <c r="W902" s="123"/>
      <c r="X902" s="123"/>
      <c r="Y902" s="123"/>
      <c r="Z902" s="123"/>
    </row>
    <row r="903" spans="1:26" ht="15.75" customHeight="1" x14ac:dyDescent="0.35">
      <c r="A903" s="2"/>
      <c r="B903" s="1"/>
      <c r="C903" s="3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23"/>
      <c r="T903" s="123"/>
      <c r="U903" s="123"/>
      <c r="V903" s="123"/>
      <c r="W903" s="123"/>
      <c r="X903" s="123"/>
      <c r="Y903" s="123"/>
      <c r="Z903" s="123"/>
    </row>
    <row r="904" spans="1:26" ht="15.75" customHeight="1" x14ac:dyDescent="0.35">
      <c r="A904" s="2"/>
      <c r="B904" s="1"/>
      <c r="C904" s="3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23"/>
      <c r="T904" s="123"/>
      <c r="U904" s="123"/>
      <c r="V904" s="123"/>
      <c r="W904" s="123"/>
      <c r="X904" s="123"/>
      <c r="Y904" s="123"/>
      <c r="Z904" s="123"/>
    </row>
    <row r="905" spans="1:26" ht="15.75" customHeight="1" x14ac:dyDescent="0.35">
      <c r="A905" s="2"/>
      <c r="B905" s="1"/>
      <c r="C905" s="3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23"/>
      <c r="T905" s="123"/>
      <c r="U905" s="123"/>
      <c r="V905" s="123"/>
      <c r="W905" s="123"/>
      <c r="X905" s="123"/>
      <c r="Y905" s="123"/>
      <c r="Z905" s="123"/>
    </row>
    <row r="906" spans="1:26" ht="15.75" customHeight="1" x14ac:dyDescent="0.35">
      <c r="A906" s="2"/>
      <c r="B906" s="1"/>
      <c r="C906" s="3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23"/>
      <c r="T906" s="123"/>
      <c r="U906" s="123"/>
      <c r="V906" s="123"/>
      <c r="W906" s="123"/>
      <c r="X906" s="123"/>
      <c r="Y906" s="123"/>
      <c r="Z906" s="123"/>
    </row>
    <row r="907" spans="1:26" ht="15.75" customHeight="1" x14ac:dyDescent="0.35">
      <c r="A907" s="2"/>
      <c r="B907" s="1"/>
      <c r="C907" s="3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23"/>
      <c r="T907" s="123"/>
      <c r="U907" s="123"/>
      <c r="V907" s="123"/>
      <c r="W907" s="123"/>
      <c r="X907" s="123"/>
      <c r="Y907" s="123"/>
      <c r="Z907" s="123"/>
    </row>
    <row r="908" spans="1:26" ht="15.75" customHeight="1" x14ac:dyDescent="0.35">
      <c r="A908" s="2"/>
      <c r="B908" s="1"/>
      <c r="C908" s="3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23"/>
      <c r="T908" s="123"/>
      <c r="U908" s="123"/>
      <c r="V908" s="123"/>
      <c r="W908" s="123"/>
      <c r="X908" s="123"/>
      <c r="Y908" s="123"/>
      <c r="Z908" s="123"/>
    </row>
    <row r="909" spans="1:26" ht="15.75" customHeight="1" x14ac:dyDescent="0.35">
      <c r="A909" s="2"/>
      <c r="B909" s="1"/>
      <c r="C909" s="3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23"/>
      <c r="T909" s="123"/>
      <c r="U909" s="123"/>
      <c r="V909" s="123"/>
      <c r="W909" s="123"/>
      <c r="X909" s="123"/>
      <c r="Y909" s="123"/>
      <c r="Z909" s="123"/>
    </row>
    <row r="910" spans="1:26" ht="15.75" customHeight="1" x14ac:dyDescent="0.35">
      <c r="A910" s="2"/>
      <c r="B910" s="1"/>
      <c r="C910" s="3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23"/>
      <c r="T910" s="123"/>
      <c r="U910" s="123"/>
      <c r="V910" s="123"/>
      <c r="W910" s="123"/>
      <c r="X910" s="123"/>
      <c r="Y910" s="123"/>
      <c r="Z910" s="123"/>
    </row>
    <row r="911" spans="1:26" ht="15.75" customHeight="1" x14ac:dyDescent="0.35">
      <c r="A911" s="2"/>
      <c r="B911" s="1"/>
      <c r="C911" s="3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23"/>
      <c r="T911" s="123"/>
      <c r="U911" s="123"/>
      <c r="V911" s="123"/>
      <c r="W911" s="123"/>
      <c r="X911" s="123"/>
      <c r="Y911" s="123"/>
      <c r="Z911" s="123"/>
    </row>
    <row r="912" spans="1:26" ht="15.75" customHeight="1" x14ac:dyDescent="0.35">
      <c r="A912" s="2"/>
      <c r="B912" s="1"/>
      <c r="C912" s="3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23"/>
      <c r="T912" s="123"/>
      <c r="U912" s="123"/>
      <c r="V912" s="123"/>
      <c r="W912" s="123"/>
      <c r="X912" s="123"/>
      <c r="Y912" s="123"/>
      <c r="Z912" s="123"/>
    </row>
    <row r="913" spans="1:26" ht="15.75" customHeight="1" x14ac:dyDescent="0.35">
      <c r="A913" s="2"/>
      <c r="B913" s="1"/>
      <c r="C913" s="3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23"/>
      <c r="T913" s="123"/>
      <c r="U913" s="123"/>
      <c r="V913" s="123"/>
      <c r="W913" s="123"/>
      <c r="X913" s="123"/>
      <c r="Y913" s="123"/>
      <c r="Z913" s="123"/>
    </row>
    <row r="914" spans="1:26" ht="15.75" customHeight="1" x14ac:dyDescent="0.35">
      <c r="A914" s="2"/>
      <c r="B914" s="1"/>
      <c r="C914" s="3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23"/>
      <c r="T914" s="123"/>
      <c r="U914" s="123"/>
      <c r="V914" s="123"/>
      <c r="W914" s="123"/>
      <c r="X914" s="123"/>
      <c r="Y914" s="123"/>
      <c r="Z914" s="123"/>
    </row>
    <row r="915" spans="1:26" ht="15.75" customHeight="1" x14ac:dyDescent="0.35">
      <c r="A915" s="2"/>
      <c r="B915" s="1"/>
      <c r="C915" s="3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23"/>
      <c r="T915" s="123"/>
      <c r="U915" s="123"/>
      <c r="V915" s="123"/>
      <c r="W915" s="123"/>
      <c r="X915" s="123"/>
      <c r="Y915" s="123"/>
      <c r="Z915" s="123"/>
    </row>
    <row r="916" spans="1:26" ht="15.75" customHeight="1" x14ac:dyDescent="0.35">
      <c r="A916" s="2"/>
      <c r="B916" s="1"/>
      <c r="C916" s="3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23"/>
      <c r="T916" s="123"/>
      <c r="U916" s="123"/>
      <c r="V916" s="123"/>
      <c r="W916" s="123"/>
      <c r="X916" s="123"/>
      <c r="Y916" s="123"/>
      <c r="Z916" s="123"/>
    </row>
    <row r="917" spans="1:26" ht="15.75" customHeight="1" x14ac:dyDescent="0.35">
      <c r="A917" s="2"/>
      <c r="B917" s="1"/>
      <c r="C917" s="3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23"/>
      <c r="T917" s="123"/>
      <c r="U917" s="123"/>
      <c r="V917" s="123"/>
      <c r="W917" s="123"/>
      <c r="X917" s="123"/>
      <c r="Y917" s="123"/>
      <c r="Z917" s="123"/>
    </row>
    <row r="918" spans="1:26" ht="15.75" customHeight="1" x14ac:dyDescent="0.35">
      <c r="A918" s="2"/>
      <c r="B918" s="1"/>
      <c r="C918" s="3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23"/>
      <c r="T918" s="123"/>
      <c r="U918" s="123"/>
      <c r="V918" s="123"/>
      <c r="W918" s="123"/>
      <c r="X918" s="123"/>
      <c r="Y918" s="123"/>
      <c r="Z918" s="123"/>
    </row>
    <row r="919" spans="1:26" ht="15.75" customHeight="1" x14ac:dyDescent="0.35">
      <c r="A919" s="2"/>
      <c r="B919" s="1"/>
      <c r="C919" s="3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23"/>
      <c r="T919" s="123"/>
      <c r="U919" s="123"/>
      <c r="V919" s="123"/>
      <c r="W919" s="123"/>
      <c r="X919" s="123"/>
      <c r="Y919" s="123"/>
      <c r="Z919" s="123"/>
    </row>
    <row r="920" spans="1:26" ht="15.75" customHeight="1" x14ac:dyDescent="0.35">
      <c r="A920" s="2"/>
      <c r="B920" s="1"/>
      <c r="C920" s="3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23"/>
      <c r="T920" s="123"/>
      <c r="U920" s="123"/>
      <c r="V920" s="123"/>
      <c r="W920" s="123"/>
      <c r="X920" s="123"/>
      <c r="Y920" s="123"/>
      <c r="Z920" s="123"/>
    </row>
    <row r="921" spans="1:26" ht="15.75" customHeight="1" x14ac:dyDescent="0.35">
      <c r="A921" s="2"/>
      <c r="B921" s="1"/>
      <c r="C921" s="3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23"/>
      <c r="T921" s="123"/>
      <c r="U921" s="123"/>
      <c r="V921" s="123"/>
      <c r="W921" s="123"/>
      <c r="X921" s="123"/>
      <c r="Y921" s="123"/>
      <c r="Z921" s="123"/>
    </row>
    <row r="922" spans="1:26" ht="15.75" customHeight="1" x14ac:dyDescent="0.35">
      <c r="A922" s="2"/>
      <c r="B922" s="1"/>
      <c r="C922" s="3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23"/>
      <c r="T922" s="123"/>
      <c r="U922" s="123"/>
      <c r="V922" s="123"/>
      <c r="W922" s="123"/>
      <c r="X922" s="123"/>
      <c r="Y922" s="123"/>
      <c r="Z922" s="123"/>
    </row>
    <row r="923" spans="1:26" ht="15.75" customHeight="1" x14ac:dyDescent="0.35">
      <c r="A923" s="2"/>
      <c r="B923" s="1"/>
      <c r="C923" s="3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23"/>
      <c r="T923" s="123"/>
      <c r="U923" s="123"/>
      <c r="V923" s="123"/>
      <c r="W923" s="123"/>
      <c r="X923" s="123"/>
      <c r="Y923" s="123"/>
      <c r="Z923" s="123"/>
    </row>
    <row r="924" spans="1:26" ht="15.75" customHeight="1" x14ac:dyDescent="0.35">
      <c r="A924" s="2"/>
      <c r="B924" s="1"/>
      <c r="C924" s="3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23"/>
      <c r="T924" s="123"/>
      <c r="U924" s="123"/>
      <c r="V924" s="123"/>
      <c r="W924" s="123"/>
      <c r="X924" s="123"/>
      <c r="Y924" s="123"/>
      <c r="Z924" s="123"/>
    </row>
    <row r="925" spans="1:26" ht="15.75" customHeight="1" x14ac:dyDescent="0.35">
      <c r="A925" s="2"/>
      <c r="B925" s="1"/>
      <c r="C925" s="3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23"/>
      <c r="T925" s="123"/>
      <c r="U925" s="123"/>
      <c r="V925" s="123"/>
      <c r="W925" s="123"/>
      <c r="X925" s="123"/>
      <c r="Y925" s="123"/>
      <c r="Z925" s="123"/>
    </row>
    <row r="926" spans="1:26" ht="15.75" customHeight="1" x14ac:dyDescent="0.35">
      <c r="A926" s="2"/>
      <c r="B926" s="1"/>
      <c r="C926" s="3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23"/>
      <c r="T926" s="123"/>
      <c r="U926" s="123"/>
      <c r="V926" s="123"/>
      <c r="W926" s="123"/>
      <c r="X926" s="123"/>
      <c r="Y926" s="123"/>
      <c r="Z926" s="123"/>
    </row>
    <row r="927" spans="1:26" ht="15.75" customHeight="1" x14ac:dyDescent="0.35">
      <c r="A927" s="2"/>
      <c r="B927" s="1"/>
      <c r="C927" s="3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23"/>
      <c r="T927" s="123"/>
      <c r="U927" s="123"/>
      <c r="V927" s="123"/>
      <c r="W927" s="123"/>
      <c r="X927" s="123"/>
      <c r="Y927" s="123"/>
      <c r="Z927" s="123"/>
    </row>
    <row r="928" spans="1:26" ht="15.75" customHeight="1" x14ac:dyDescent="0.35">
      <c r="A928" s="2"/>
      <c r="B928" s="1"/>
      <c r="C928" s="3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23"/>
      <c r="T928" s="123"/>
      <c r="U928" s="123"/>
      <c r="V928" s="123"/>
      <c r="W928" s="123"/>
      <c r="X928" s="123"/>
      <c r="Y928" s="123"/>
      <c r="Z928" s="123"/>
    </row>
    <row r="929" spans="1:26" ht="15.75" customHeight="1" x14ac:dyDescent="0.35">
      <c r="A929" s="2"/>
      <c r="B929" s="1"/>
      <c r="C929" s="3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23"/>
      <c r="T929" s="123"/>
      <c r="U929" s="123"/>
      <c r="V929" s="123"/>
      <c r="W929" s="123"/>
      <c r="X929" s="123"/>
      <c r="Y929" s="123"/>
      <c r="Z929" s="123"/>
    </row>
    <row r="930" spans="1:26" ht="15.75" customHeight="1" x14ac:dyDescent="0.35">
      <c r="A930" s="2"/>
      <c r="B930" s="1"/>
      <c r="C930" s="3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23"/>
      <c r="T930" s="123"/>
      <c r="U930" s="123"/>
      <c r="V930" s="123"/>
      <c r="W930" s="123"/>
      <c r="X930" s="123"/>
      <c r="Y930" s="123"/>
      <c r="Z930" s="123"/>
    </row>
    <row r="931" spans="1:26" ht="15.75" customHeight="1" x14ac:dyDescent="0.35">
      <c r="A931" s="2"/>
      <c r="B931" s="1"/>
      <c r="C931" s="3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23"/>
      <c r="T931" s="123"/>
      <c r="U931" s="123"/>
      <c r="V931" s="123"/>
      <c r="W931" s="123"/>
      <c r="X931" s="123"/>
      <c r="Y931" s="123"/>
      <c r="Z931" s="123"/>
    </row>
    <row r="932" spans="1:26" ht="15.75" customHeight="1" x14ac:dyDescent="0.35">
      <c r="A932" s="2"/>
      <c r="B932" s="1"/>
      <c r="C932" s="3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23"/>
      <c r="T932" s="123"/>
      <c r="U932" s="123"/>
      <c r="V932" s="123"/>
      <c r="W932" s="123"/>
      <c r="X932" s="123"/>
      <c r="Y932" s="123"/>
      <c r="Z932" s="123"/>
    </row>
    <row r="933" spans="1:26" ht="15.75" customHeight="1" x14ac:dyDescent="0.35">
      <c r="A933" s="2"/>
      <c r="B933" s="1"/>
      <c r="C933" s="3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23"/>
      <c r="T933" s="123"/>
      <c r="U933" s="123"/>
      <c r="V933" s="123"/>
      <c r="W933" s="123"/>
      <c r="X933" s="123"/>
      <c r="Y933" s="123"/>
      <c r="Z933" s="123"/>
    </row>
    <row r="934" spans="1:26" ht="15.75" customHeight="1" x14ac:dyDescent="0.35">
      <c r="A934" s="2"/>
      <c r="B934" s="1"/>
      <c r="C934" s="3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23"/>
      <c r="T934" s="123"/>
      <c r="U934" s="123"/>
      <c r="V934" s="123"/>
      <c r="W934" s="123"/>
      <c r="X934" s="123"/>
      <c r="Y934" s="123"/>
      <c r="Z934" s="123"/>
    </row>
    <row r="935" spans="1:26" ht="15.75" customHeight="1" x14ac:dyDescent="0.35">
      <c r="A935" s="2"/>
      <c r="B935" s="1"/>
      <c r="C935" s="3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23"/>
      <c r="T935" s="123"/>
      <c r="U935" s="123"/>
      <c r="V935" s="123"/>
      <c r="W935" s="123"/>
      <c r="X935" s="123"/>
      <c r="Y935" s="123"/>
      <c r="Z935" s="123"/>
    </row>
    <row r="936" spans="1:26" ht="15.75" customHeight="1" x14ac:dyDescent="0.35">
      <c r="A936" s="2"/>
      <c r="B936" s="1"/>
      <c r="C936" s="3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23"/>
      <c r="T936" s="123"/>
      <c r="U936" s="123"/>
      <c r="V936" s="123"/>
      <c r="W936" s="123"/>
      <c r="X936" s="123"/>
      <c r="Y936" s="123"/>
      <c r="Z936" s="123"/>
    </row>
    <row r="937" spans="1:26" ht="15.75" customHeight="1" x14ac:dyDescent="0.35">
      <c r="A937" s="2"/>
      <c r="B937" s="1"/>
      <c r="C937" s="3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23"/>
      <c r="T937" s="123"/>
      <c r="U937" s="123"/>
      <c r="V937" s="123"/>
      <c r="W937" s="123"/>
      <c r="X937" s="123"/>
      <c r="Y937" s="123"/>
      <c r="Z937" s="123"/>
    </row>
    <row r="938" spans="1:26" ht="15.75" customHeight="1" x14ac:dyDescent="0.35">
      <c r="A938" s="2"/>
      <c r="B938" s="1"/>
      <c r="C938" s="3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23"/>
      <c r="T938" s="123"/>
      <c r="U938" s="123"/>
      <c r="V938" s="123"/>
      <c r="W938" s="123"/>
      <c r="X938" s="123"/>
      <c r="Y938" s="123"/>
      <c r="Z938" s="123"/>
    </row>
    <row r="939" spans="1:26" ht="15.75" customHeight="1" x14ac:dyDescent="0.35">
      <c r="A939" s="2"/>
      <c r="B939" s="1"/>
      <c r="C939" s="3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23"/>
      <c r="T939" s="123"/>
      <c r="U939" s="123"/>
      <c r="V939" s="123"/>
      <c r="W939" s="123"/>
      <c r="X939" s="123"/>
      <c r="Y939" s="123"/>
      <c r="Z939" s="123"/>
    </row>
    <row r="940" spans="1:26" ht="15.75" customHeight="1" x14ac:dyDescent="0.35">
      <c r="A940" s="2"/>
      <c r="B940" s="1"/>
      <c r="C940" s="3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23"/>
      <c r="T940" s="123"/>
      <c r="U940" s="123"/>
      <c r="V940" s="123"/>
      <c r="W940" s="123"/>
      <c r="X940" s="123"/>
      <c r="Y940" s="123"/>
      <c r="Z940" s="123"/>
    </row>
    <row r="941" spans="1:26" ht="15.75" customHeight="1" x14ac:dyDescent="0.35">
      <c r="A941" s="2"/>
      <c r="B941" s="1"/>
      <c r="C941" s="3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23"/>
      <c r="T941" s="123"/>
      <c r="U941" s="123"/>
      <c r="V941" s="123"/>
      <c r="W941" s="123"/>
      <c r="X941" s="123"/>
      <c r="Y941" s="123"/>
      <c r="Z941" s="123"/>
    </row>
    <row r="942" spans="1:26" ht="15.75" customHeight="1" x14ac:dyDescent="0.35">
      <c r="A942" s="2"/>
      <c r="B942" s="1"/>
      <c r="C942" s="3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23"/>
      <c r="T942" s="123"/>
      <c r="U942" s="123"/>
      <c r="V942" s="123"/>
      <c r="W942" s="123"/>
      <c r="X942" s="123"/>
      <c r="Y942" s="123"/>
      <c r="Z942" s="123"/>
    </row>
    <row r="943" spans="1:26" ht="15.75" customHeight="1" x14ac:dyDescent="0.35">
      <c r="A943" s="2"/>
      <c r="B943" s="1"/>
      <c r="C943" s="3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23"/>
      <c r="T943" s="123"/>
      <c r="U943" s="123"/>
      <c r="V943" s="123"/>
      <c r="W943" s="123"/>
      <c r="X943" s="123"/>
      <c r="Y943" s="123"/>
      <c r="Z943" s="123"/>
    </row>
    <row r="944" spans="1:26" ht="15.75" customHeight="1" x14ac:dyDescent="0.35">
      <c r="A944" s="2"/>
      <c r="B944" s="1"/>
      <c r="C944" s="3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23"/>
      <c r="T944" s="123"/>
      <c r="U944" s="123"/>
      <c r="V944" s="123"/>
      <c r="W944" s="123"/>
      <c r="X944" s="123"/>
      <c r="Y944" s="123"/>
      <c r="Z944" s="123"/>
    </row>
    <row r="945" spans="1:26" ht="15.75" customHeight="1" x14ac:dyDescent="0.35">
      <c r="A945" s="2"/>
      <c r="B945" s="1"/>
      <c r="C945" s="3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23"/>
      <c r="T945" s="123"/>
      <c r="U945" s="123"/>
      <c r="V945" s="123"/>
      <c r="W945" s="123"/>
      <c r="X945" s="123"/>
      <c r="Y945" s="123"/>
      <c r="Z945" s="123"/>
    </row>
    <row r="946" spans="1:26" ht="15.75" customHeight="1" x14ac:dyDescent="0.35">
      <c r="A946" s="2"/>
      <c r="B946" s="1"/>
      <c r="C946" s="3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23"/>
      <c r="T946" s="123"/>
      <c r="U946" s="123"/>
      <c r="V946" s="123"/>
      <c r="W946" s="123"/>
      <c r="X946" s="123"/>
      <c r="Y946" s="123"/>
      <c r="Z946" s="123"/>
    </row>
    <row r="947" spans="1:26" ht="15.75" customHeight="1" x14ac:dyDescent="0.35">
      <c r="A947" s="2"/>
      <c r="B947" s="1"/>
      <c r="C947" s="3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23"/>
      <c r="T947" s="123"/>
      <c r="U947" s="123"/>
      <c r="V947" s="123"/>
      <c r="W947" s="123"/>
      <c r="X947" s="123"/>
      <c r="Y947" s="123"/>
      <c r="Z947" s="123"/>
    </row>
    <row r="948" spans="1:26" ht="15.75" customHeight="1" x14ac:dyDescent="0.35">
      <c r="A948" s="2"/>
      <c r="B948" s="1"/>
      <c r="C948" s="3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23"/>
      <c r="T948" s="123"/>
      <c r="U948" s="123"/>
      <c r="V948" s="123"/>
      <c r="W948" s="123"/>
      <c r="X948" s="123"/>
      <c r="Y948" s="123"/>
      <c r="Z948" s="123"/>
    </row>
    <row r="949" spans="1:26" ht="15.75" customHeight="1" x14ac:dyDescent="0.35">
      <c r="A949" s="2"/>
      <c r="B949" s="1"/>
      <c r="C949" s="3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23"/>
      <c r="T949" s="123"/>
      <c r="U949" s="123"/>
      <c r="V949" s="123"/>
      <c r="W949" s="123"/>
      <c r="X949" s="123"/>
      <c r="Y949" s="123"/>
      <c r="Z949" s="123"/>
    </row>
    <row r="950" spans="1:26" ht="15.75" customHeight="1" x14ac:dyDescent="0.35">
      <c r="A950" s="2"/>
      <c r="B950" s="1"/>
      <c r="C950" s="3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23"/>
      <c r="T950" s="123"/>
      <c r="U950" s="123"/>
      <c r="V950" s="123"/>
      <c r="W950" s="123"/>
      <c r="X950" s="123"/>
      <c r="Y950" s="123"/>
      <c r="Z950" s="123"/>
    </row>
    <row r="951" spans="1:26" ht="15.75" customHeight="1" x14ac:dyDescent="0.35">
      <c r="A951" s="2"/>
      <c r="B951" s="1"/>
      <c r="C951" s="3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23"/>
      <c r="T951" s="123"/>
      <c r="U951" s="123"/>
      <c r="V951" s="123"/>
      <c r="W951" s="123"/>
      <c r="X951" s="123"/>
      <c r="Y951" s="123"/>
      <c r="Z951" s="123"/>
    </row>
    <row r="952" spans="1:26" ht="15.75" customHeight="1" x14ac:dyDescent="0.35">
      <c r="A952" s="2"/>
      <c r="B952" s="1"/>
      <c r="C952" s="3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23"/>
      <c r="T952" s="123"/>
      <c r="U952" s="123"/>
      <c r="V952" s="123"/>
      <c r="W952" s="123"/>
      <c r="X952" s="123"/>
      <c r="Y952" s="123"/>
      <c r="Z952" s="123"/>
    </row>
    <row r="953" spans="1:26" ht="15.75" customHeight="1" x14ac:dyDescent="0.35">
      <c r="A953" s="2"/>
      <c r="B953" s="1"/>
      <c r="C953" s="3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23"/>
      <c r="T953" s="123"/>
      <c r="U953" s="123"/>
      <c r="V953" s="123"/>
      <c r="W953" s="123"/>
      <c r="X953" s="123"/>
      <c r="Y953" s="123"/>
      <c r="Z953" s="123"/>
    </row>
    <row r="954" spans="1:26" ht="15.75" customHeight="1" x14ac:dyDescent="0.35">
      <c r="A954" s="2"/>
      <c r="B954" s="1"/>
      <c r="C954" s="3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23"/>
      <c r="T954" s="123"/>
      <c r="U954" s="123"/>
      <c r="V954" s="123"/>
      <c r="W954" s="123"/>
      <c r="X954" s="123"/>
      <c r="Y954" s="123"/>
      <c r="Z954" s="123"/>
    </row>
    <row r="955" spans="1:26" ht="15.75" customHeight="1" x14ac:dyDescent="0.35">
      <c r="A955" s="2"/>
      <c r="B955" s="1"/>
      <c r="C955" s="3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23"/>
      <c r="T955" s="123"/>
      <c r="U955" s="123"/>
      <c r="V955" s="123"/>
      <c r="W955" s="123"/>
      <c r="X955" s="123"/>
      <c r="Y955" s="123"/>
      <c r="Z955" s="123"/>
    </row>
    <row r="956" spans="1:26" ht="15.75" customHeight="1" x14ac:dyDescent="0.35">
      <c r="A956" s="2"/>
      <c r="B956" s="1"/>
      <c r="C956" s="3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23"/>
      <c r="T956" s="123"/>
      <c r="U956" s="123"/>
      <c r="V956" s="123"/>
      <c r="W956" s="123"/>
      <c r="X956" s="123"/>
      <c r="Y956" s="123"/>
      <c r="Z956" s="123"/>
    </row>
    <row r="957" spans="1:26" ht="15.75" customHeight="1" x14ac:dyDescent="0.35">
      <c r="A957" s="2"/>
      <c r="B957" s="1"/>
      <c r="C957" s="3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23"/>
      <c r="T957" s="123"/>
      <c r="U957" s="123"/>
      <c r="V957" s="123"/>
      <c r="W957" s="123"/>
      <c r="X957" s="123"/>
      <c r="Y957" s="123"/>
      <c r="Z957" s="123"/>
    </row>
    <row r="958" spans="1:26" ht="15.75" customHeight="1" x14ac:dyDescent="0.35">
      <c r="A958" s="2"/>
      <c r="B958" s="1"/>
      <c r="C958" s="3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23"/>
      <c r="T958" s="123"/>
      <c r="U958" s="123"/>
      <c r="V958" s="123"/>
      <c r="W958" s="123"/>
      <c r="X958" s="123"/>
      <c r="Y958" s="123"/>
      <c r="Z958" s="123"/>
    </row>
    <row r="959" spans="1:26" ht="15.75" customHeight="1" x14ac:dyDescent="0.35">
      <c r="A959" s="2"/>
      <c r="B959" s="1"/>
      <c r="C959" s="3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23"/>
      <c r="T959" s="123"/>
      <c r="U959" s="123"/>
      <c r="V959" s="123"/>
      <c r="W959" s="123"/>
      <c r="X959" s="123"/>
      <c r="Y959" s="123"/>
      <c r="Z959" s="123"/>
    </row>
    <row r="960" spans="1:26" ht="15.75" customHeight="1" x14ac:dyDescent="0.35">
      <c r="A960" s="2"/>
      <c r="B960" s="1"/>
      <c r="C960" s="3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23"/>
      <c r="T960" s="123"/>
      <c r="U960" s="123"/>
      <c r="V960" s="123"/>
      <c r="W960" s="123"/>
      <c r="X960" s="123"/>
      <c r="Y960" s="123"/>
      <c r="Z960" s="123"/>
    </row>
    <row r="961" spans="1:26" ht="15.75" customHeight="1" x14ac:dyDescent="0.35">
      <c r="A961" s="2"/>
      <c r="B961" s="1"/>
      <c r="C961" s="3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23"/>
      <c r="T961" s="123"/>
      <c r="U961" s="123"/>
      <c r="V961" s="123"/>
      <c r="W961" s="123"/>
      <c r="X961" s="123"/>
      <c r="Y961" s="123"/>
      <c r="Z961" s="123"/>
    </row>
    <row r="962" spans="1:26" ht="15.75" customHeight="1" x14ac:dyDescent="0.35">
      <c r="A962" s="2"/>
      <c r="B962" s="1"/>
      <c r="C962" s="3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23"/>
      <c r="T962" s="123"/>
      <c r="U962" s="123"/>
      <c r="V962" s="123"/>
      <c r="W962" s="123"/>
      <c r="X962" s="123"/>
      <c r="Y962" s="123"/>
      <c r="Z962" s="123"/>
    </row>
    <row r="963" spans="1:26" ht="15.75" customHeight="1" x14ac:dyDescent="0.35">
      <c r="A963" s="2"/>
      <c r="B963" s="1"/>
      <c r="C963" s="3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23"/>
      <c r="T963" s="123"/>
      <c r="U963" s="123"/>
      <c r="V963" s="123"/>
      <c r="W963" s="123"/>
      <c r="X963" s="123"/>
      <c r="Y963" s="123"/>
      <c r="Z963" s="123"/>
    </row>
    <row r="964" spans="1:26" ht="15.75" customHeight="1" x14ac:dyDescent="0.35">
      <c r="A964" s="2"/>
      <c r="B964" s="1"/>
      <c r="C964" s="3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23"/>
      <c r="T964" s="123"/>
      <c r="U964" s="123"/>
      <c r="V964" s="123"/>
      <c r="W964" s="123"/>
      <c r="X964" s="123"/>
      <c r="Y964" s="123"/>
      <c r="Z964" s="123"/>
    </row>
    <row r="965" spans="1:26" ht="15.75" customHeight="1" x14ac:dyDescent="0.35">
      <c r="A965" s="2"/>
      <c r="B965" s="1"/>
      <c r="C965" s="3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23"/>
      <c r="T965" s="123"/>
      <c r="U965" s="123"/>
      <c r="V965" s="123"/>
      <c r="W965" s="123"/>
      <c r="X965" s="123"/>
      <c r="Y965" s="123"/>
      <c r="Z965" s="123"/>
    </row>
    <row r="966" spans="1:26" ht="15.75" customHeight="1" x14ac:dyDescent="0.35">
      <c r="A966" s="2"/>
      <c r="B966" s="1"/>
      <c r="C966" s="3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23"/>
      <c r="T966" s="123"/>
      <c r="U966" s="123"/>
      <c r="V966" s="123"/>
      <c r="W966" s="123"/>
      <c r="X966" s="123"/>
      <c r="Y966" s="123"/>
      <c r="Z966" s="123"/>
    </row>
    <row r="967" spans="1:26" ht="15.75" customHeight="1" x14ac:dyDescent="0.35">
      <c r="A967" s="2"/>
      <c r="B967" s="1"/>
      <c r="C967" s="3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23"/>
      <c r="T967" s="123"/>
      <c r="U967" s="123"/>
      <c r="V967" s="123"/>
      <c r="W967" s="123"/>
      <c r="X967" s="123"/>
      <c r="Y967" s="123"/>
      <c r="Z967" s="123"/>
    </row>
    <row r="968" spans="1:26" ht="15.75" customHeight="1" x14ac:dyDescent="0.35">
      <c r="A968" s="2"/>
      <c r="B968" s="1"/>
      <c r="C968" s="3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23"/>
      <c r="T968" s="123"/>
      <c r="U968" s="123"/>
      <c r="V968" s="123"/>
      <c r="W968" s="123"/>
      <c r="X968" s="123"/>
      <c r="Y968" s="123"/>
      <c r="Z968" s="123"/>
    </row>
    <row r="969" spans="1:26" ht="15.75" customHeight="1" x14ac:dyDescent="0.35">
      <c r="A969" s="2"/>
      <c r="B969" s="1"/>
      <c r="C969" s="3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23"/>
      <c r="T969" s="123"/>
      <c r="U969" s="123"/>
      <c r="V969" s="123"/>
      <c r="W969" s="123"/>
      <c r="X969" s="123"/>
      <c r="Y969" s="123"/>
      <c r="Z969" s="123"/>
    </row>
    <row r="970" spans="1:26" ht="15.75" customHeight="1" x14ac:dyDescent="0.35">
      <c r="A970" s="2"/>
      <c r="B970" s="1"/>
      <c r="C970" s="3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23"/>
      <c r="T970" s="123"/>
      <c r="U970" s="123"/>
      <c r="V970" s="123"/>
      <c r="W970" s="123"/>
      <c r="X970" s="123"/>
      <c r="Y970" s="123"/>
      <c r="Z970" s="123"/>
    </row>
    <row r="971" spans="1:26" ht="15.75" customHeight="1" x14ac:dyDescent="0.35">
      <c r="A971" s="2"/>
      <c r="B971" s="1"/>
      <c r="C971" s="3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23"/>
      <c r="T971" s="123"/>
      <c r="U971" s="123"/>
      <c r="V971" s="123"/>
      <c r="W971" s="123"/>
      <c r="X971" s="123"/>
      <c r="Y971" s="123"/>
      <c r="Z971" s="123"/>
    </row>
    <row r="972" spans="1:26" ht="15.75" customHeight="1" x14ac:dyDescent="0.35">
      <c r="A972" s="2"/>
      <c r="B972" s="1"/>
      <c r="C972" s="3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23"/>
      <c r="T972" s="123"/>
      <c r="U972" s="123"/>
      <c r="V972" s="123"/>
      <c r="W972" s="123"/>
      <c r="X972" s="123"/>
      <c r="Y972" s="123"/>
      <c r="Z972" s="123"/>
    </row>
    <row r="973" spans="1:26" ht="15.75" customHeight="1" x14ac:dyDescent="0.35">
      <c r="A973" s="2"/>
      <c r="B973" s="1"/>
      <c r="C973" s="3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23"/>
      <c r="T973" s="123"/>
      <c r="U973" s="123"/>
      <c r="V973" s="123"/>
      <c r="W973" s="123"/>
      <c r="X973" s="123"/>
      <c r="Y973" s="123"/>
      <c r="Z973" s="123"/>
    </row>
    <row r="974" spans="1:26" ht="15.75" customHeight="1" x14ac:dyDescent="0.35">
      <c r="A974" s="2"/>
      <c r="B974" s="1"/>
      <c r="C974" s="3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23"/>
      <c r="T974" s="123"/>
      <c r="U974" s="123"/>
      <c r="V974" s="123"/>
      <c r="W974" s="123"/>
      <c r="X974" s="123"/>
      <c r="Y974" s="123"/>
      <c r="Z974" s="123"/>
    </row>
    <row r="975" spans="1:26" ht="15.75" customHeight="1" x14ac:dyDescent="0.35">
      <c r="A975" s="2"/>
      <c r="B975" s="1"/>
      <c r="C975" s="3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23"/>
      <c r="T975" s="123"/>
      <c r="U975" s="123"/>
      <c r="V975" s="123"/>
      <c r="W975" s="123"/>
      <c r="X975" s="123"/>
      <c r="Y975" s="123"/>
      <c r="Z975" s="123"/>
    </row>
    <row r="976" spans="1:26" ht="15.75" customHeight="1" x14ac:dyDescent="0.35">
      <c r="A976" s="2"/>
      <c r="B976" s="1"/>
      <c r="C976" s="3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23"/>
      <c r="T976" s="123"/>
      <c r="U976" s="123"/>
      <c r="V976" s="123"/>
      <c r="W976" s="123"/>
      <c r="X976" s="123"/>
      <c r="Y976" s="123"/>
      <c r="Z976" s="123"/>
    </row>
    <row r="977" spans="1:26" ht="15.75" customHeight="1" x14ac:dyDescent="0.35">
      <c r="A977" s="2"/>
      <c r="B977" s="1"/>
      <c r="C977" s="3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23"/>
      <c r="T977" s="123"/>
      <c r="U977" s="123"/>
      <c r="V977" s="123"/>
      <c r="W977" s="123"/>
      <c r="X977" s="123"/>
      <c r="Y977" s="123"/>
      <c r="Z977" s="123"/>
    </row>
    <row r="978" spans="1:26" ht="15.75" customHeight="1" x14ac:dyDescent="0.35">
      <c r="A978" s="2"/>
      <c r="B978" s="1"/>
      <c r="C978" s="3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23"/>
      <c r="T978" s="123"/>
      <c r="U978" s="123"/>
      <c r="V978" s="123"/>
      <c r="W978" s="123"/>
      <c r="X978" s="123"/>
      <c r="Y978" s="123"/>
      <c r="Z978" s="123"/>
    </row>
    <row r="979" spans="1:26" ht="15.75" customHeight="1" x14ac:dyDescent="0.35">
      <c r="A979" s="2"/>
      <c r="B979" s="1"/>
      <c r="C979" s="3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23"/>
      <c r="T979" s="123"/>
      <c r="U979" s="123"/>
      <c r="V979" s="123"/>
      <c r="W979" s="123"/>
      <c r="X979" s="123"/>
      <c r="Y979" s="123"/>
      <c r="Z979" s="123"/>
    </row>
    <row r="980" spans="1:26" ht="15.75" customHeight="1" x14ac:dyDescent="0.35">
      <c r="A980" s="2"/>
      <c r="B980" s="1"/>
      <c r="C980" s="3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23"/>
      <c r="T980" s="123"/>
      <c r="U980" s="123"/>
      <c r="V980" s="123"/>
      <c r="W980" s="123"/>
      <c r="X980" s="123"/>
      <c r="Y980" s="123"/>
      <c r="Z980" s="123"/>
    </row>
    <row r="981" spans="1:26" ht="15.75" customHeight="1" x14ac:dyDescent="0.35">
      <c r="A981" s="2"/>
      <c r="B981" s="1"/>
      <c r="C981" s="3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23"/>
      <c r="T981" s="123"/>
      <c r="U981" s="123"/>
      <c r="V981" s="123"/>
      <c r="W981" s="123"/>
      <c r="X981" s="123"/>
      <c r="Y981" s="123"/>
      <c r="Z981" s="123"/>
    </row>
    <row r="982" spans="1:26" ht="15.75" customHeight="1" x14ac:dyDescent="0.35">
      <c r="A982" s="2"/>
      <c r="B982" s="1"/>
      <c r="C982" s="3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23"/>
      <c r="T982" s="123"/>
      <c r="U982" s="123"/>
      <c r="V982" s="123"/>
      <c r="W982" s="123"/>
      <c r="X982" s="123"/>
      <c r="Y982" s="123"/>
      <c r="Z982" s="123"/>
    </row>
    <row r="983" spans="1:26" ht="15.75" customHeight="1" x14ac:dyDescent="0.35">
      <c r="A983" s="2"/>
      <c r="B983" s="1"/>
      <c r="C983" s="3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23"/>
      <c r="T983" s="123"/>
      <c r="U983" s="123"/>
      <c r="V983" s="123"/>
      <c r="W983" s="123"/>
      <c r="X983" s="123"/>
      <c r="Y983" s="123"/>
      <c r="Z983" s="123"/>
    </row>
    <row r="984" spans="1:26" ht="15.75" customHeight="1" x14ac:dyDescent="0.35">
      <c r="A984" s="2"/>
      <c r="B984" s="1"/>
      <c r="C984" s="3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23"/>
      <c r="T984" s="123"/>
      <c r="U984" s="123"/>
      <c r="V984" s="123"/>
      <c r="W984" s="123"/>
      <c r="X984" s="123"/>
      <c r="Y984" s="123"/>
      <c r="Z984" s="123"/>
    </row>
    <row r="985" spans="1:26" ht="15.75" customHeight="1" x14ac:dyDescent="0.35">
      <c r="A985" s="2"/>
      <c r="B985" s="1"/>
      <c r="C985" s="3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23"/>
      <c r="T985" s="123"/>
      <c r="U985" s="123"/>
      <c r="V985" s="123"/>
      <c r="W985" s="123"/>
      <c r="X985" s="123"/>
      <c r="Y985" s="123"/>
      <c r="Z985" s="123"/>
    </row>
    <row r="986" spans="1:26" ht="15.75" customHeight="1" x14ac:dyDescent="0.35">
      <c r="A986" s="2"/>
      <c r="B986" s="1"/>
      <c r="C986" s="3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23"/>
      <c r="T986" s="123"/>
      <c r="U986" s="123"/>
      <c r="V986" s="123"/>
      <c r="W986" s="123"/>
      <c r="X986" s="123"/>
      <c r="Y986" s="123"/>
      <c r="Z986" s="123"/>
    </row>
    <row r="987" spans="1:26" ht="15.75" customHeight="1" x14ac:dyDescent="0.35">
      <c r="A987" s="2"/>
      <c r="B987" s="1"/>
      <c r="C987" s="3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23"/>
      <c r="T987" s="123"/>
      <c r="U987" s="123"/>
      <c r="V987" s="123"/>
      <c r="W987" s="123"/>
      <c r="X987" s="123"/>
      <c r="Y987" s="123"/>
      <c r="Z987" s="123"/>
    </row>
    <row r="988" spans="1:26" ht="15.75" customHeight="1" x14ac:dyDescent="0.35">
      <c r="A988" s="2"/>
      <c r="B988" s="1"/>
      <c r="C988" s="3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23"/>
      <c r="T988" s="123"/>
      <c r="U988" s="123"/>
      <c r="V988" s="123"/>
      <c r="W988" s="123"/>
      <c r="X988" s="123"/>
      <c r="Y988" s="123"/>
      <c r="Z988" s="123"/>
    </row>
    <row r="989" spans="1:26" ht="15.75" customHeight="1" x14ac:dyDescent="0.35">
      <c r="A989" s="2"/>
      <c r="B989" s="1"/>
      <c r="C989" s="3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23"/>
      <c r="T989" s="123"/>
      <c r="U989" s="123"/>
      <c r="V989" s="123"/>
      <c r="W989" s="123"/>
      <c r="X989" s="123"/>
      <c r="Y989" s="123"/>
      <c r="Z989" s="123"/>
    </row>
    <row r="990" spans="1:26" ht="15.75" customHeight="1" x14ac:dyDescent="0.35">
      <c r="A990" s="2"/>
      <c r="B990" s="1"/>
      <c r="C990" s="3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23"/>
      <c r="T990" s="123"/>
      <c r="U990" s="123"/>
      <c r="V990" s="123"/>
      <c r="W990" s="123"/>
      <c r="X990" s="123"/>
      <c r="Y990" s="123"/>
      <c r="Z990" s="123"/>
    </row>
    <row r="991" spans="1:26" ht="15.75" customHeight="1" x14ac:dyDescent="0.35">
      <c r="A991" s="2"/>
      <c r="B991" s="1"/>
      <c r="C991" s="3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23"/>
      <c r="T991" s="123"/>
      <c r="U991" s="123"/>
      <c r="V991" s="123"/>
      <c r="W991" s="123"/>
      <c r="X991" s="123"/>
      <c r="Y991" s="123"/>
      <c r="Z991" s="123"/>
    </row>
    <row r="992" spans="1:26" ht="15.75" customHeight="1" x14ac:dyDescent="0.35">
      <c r="A992" s="2"/>
      <c r="B992" s="1"/>
      <c r="C992" s="3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23"/>
      <c r="T992" s="123"/>
      <c r="U992" s="123"/>
      <c r="V992" s="123"/>
      <c r="W992" s="123"/>
      <c r="X992" s="123"/>
      <c r="Y992" s="123"/>
      <c r="Z992" s="123"/>
    </row>
    <row r="993" spans="1:26" ht="15.75" customHeight="1" x14ac:dyDescent="0.35">
      <c r="A993" s="2"/>
      <c r="B993" s="1"/>
      <c r="C993" s="3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23"/>
      <c r="T993" s="123"/>
      <c r="U993" s="123"/>
      <c r="V993" s="123"/>
      <c r="W993" s="123"/>
      <c r="X993" s="123"/>
      <c r="Y993" s="123"/>
      <c r="Z993" s="123"/>
    </row>
    <row r="994" spans="1:26" ht="15.75" customHeight="1" x14ac:dyDescent="0.35">
      <c r="A994" s="2"/>
      <c r="B994" s="1"/>
      <c r="C994" s="3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23"/>
      <c r="T994" s="123"/>
      <c r="U994" s="123"/>
      <c r="V994" s="123"/>
      <c r="W994" s="123"/>
      <c r="X994" s="123"/>
      <c r="Y994" s="123"/>
      <c r="Z994" s="123"/>
    </row>
    <row r="995" spans="1:26" ht="15.75" customHeight="1" x14ac:dyDescent="0.35">
      <c r="A995" s="2"/>
      <c r="B995" s="1"/>
      <c r="C995" s="3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23"/>
      <c r="T995" s="123"/>
      <c r="U995" s="123"/>
      <c r="V995" s="123"/>
      <c r="W995" s="123"/>
      <c r="X995" s="123"/>
      <c r="Y995" s="123"/>
      <c r="Z995" s="123"/>
    </row>
    <row r="996" spans="1:26" ht="15.75" customHeight="1" x14ac:dyDescent="0.35">
      <c r="A996" s="2"/>
      <c r="B996" s="1"/>
      <c r="C996" s="3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23"/>
      <c r="T996" s="123"/>
      <c r="U996" s="123"/>
      <c r="V996" s="123"/>
      <c r="W996" s="123"/>
      <c r="X996" s="123"/>
      <c r="Y996" s="123"/>
      <c r="Z996" s="123"/>
    </row>
    <row r="997" spans="1:26" ht="15.75" customHeight="1" x14ac:dyDescent="0.35">
      <c r="A997" s="2"/>
      <c r="B997" s="1"/>
      <c r="C997" s="3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23"/>
      <c r="T997" s="123"/>
      <c r="U997" s="123"/>
      <c r="V997" s="123"/>
      <c r="W997" s="123"/>
      <c r="X997" s="123"/>
      <c r="Y997" s="123"/>
      <c r="Z997" s="123"/>
    </row>
    <row r="998" spans="1:26" ht="15.75" customHeight="1" x14ac:dyDescent="0.35">
      <c r="A998" s="2"/>
      <c r="B998" s="1"/>
      <c r="C998" s="3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23"/>
      <c r="T998" s="123"/>
      <c r="U998" s="123"/>
      <c r="V998" s="123"/>
      <c r="W998" s="123"/>
      <c r="X998" s="123"/>
      <c r="Y998" s="123"/>
      <c r="Z998" s="123"/>
    </row>
    <row r="999" spans="1:26" ht="15.75" customHeight="1" x14ac:dyDescent="0.35">
      <c r="A999" s="2"/>
      <c r="B999" s="1"/>
      <c r="C999" s="3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23"/>
      <c r="T999" s="123"/>
      <c r="U999" s="123"/>
      <c r="V999" s="123"/>
      <c r="W999" s="123"/>
      <c r="X999" s="123"/>
      <c r="Y999" s="123"/>
      <c r="Z999" s="123"/>
    </row>
    <row r="1000" spans="1:26" ht="15.75" customHeight="1" x14ac:dyDescent="0.35">
      <c r="A1000" s="2"/>
      <c r="B1000" s="1"/>
      <c r="C1000" s="3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23"/>
      <c r="T1000" s="123"/>
      <c r="U1000" s="123"/>
      <c r="V1000" s="123"/>
      <c r="W1000" s="123"/>
      <c r="X1000" s="123"/>
      <c r="Y1000" s="123"/>
      <c r="Z1000" s="123"/>
    </row>
  </sheetData>
  <mergeCells count="7">
    <mergeCell ref="A1:J1"/>
    <mergeCell ref="A2:J2"/>
    <mergeCell ref="A3:I3"/>
    <mergeCell ref="A4:A5"/>
    <mergeCell ref="B4:B5"/>
    <mergeCell ref="C4:C5"/>
    <mergeCell ref="D4:J4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0"/>
  <sheetViews>
    <sheetView workbookViewId="0"/>
  </sheetViews>
  <sheetFormatPr defaultColWidth="14.453125" defaultRowHeight="15" customHeight="1" x14ac:dyDescent="0.35"/>
  <cols>
    <col min="1" max="1" width="5" customWidth="1"/>
    <col min="2" max="2" width="109.08984375" customWidth="1"/>
    <col min="3" max="3" width="23.81640625" customWidth="1"/>
    <col min="4" max="8" width="9.81640625" customWidth="1"/>
    <col min="9" max="9" width="5.54296875" customWidth="1"/>
    <col min="10" max="18" width="9.08984375" customWidth="1"/>
    <col min="19" max="26" width="8.7265625" customWidth="1"/>
  </cols>
  <sheetData>
    <row r="1" spans="1:26" ht="14.5" x14ac:dyDescent="0.35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"/>
      <c r="L1" s="1"/>
      <c r="M1" s="1"/>
      <c r="N1" s="1"/>
      <c r="O1" s="1"/>
      <c r="P1" s="1"/>
      <c r="Q1" s="1"/>
      <c r="R1" s="1"/>
    </row>
    <row r="2" spans="1:26" ht="14.5" x14ac:dyDescent="0.35">
      <c r="A2" s="143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"/>
      <c r="L2" s="1"/>
      <c r="M2" s="1"/>
      <c r="N2" s="1"/>
      <c r="O2" s="1"/>
      <c r="P2" s="1"/>
      <c r="Q2" s="1"/>
      <c r="R2" s="1"/>
    </row>
    <row r="3" spans="1:26" ht="14.5" x14ac:dyDescent="0.35">
      <c r="A3" s="2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6" ht="14.5" x14ac:dyDescent="0.35">
      <c r="A4" s="145" t="s">
        <v>2</v>
      </c>
      <c r="B4" s="145" t="s">
        <v>3</v>
      </c>
      <c r="C4" s="145" t="s">
        <v>4</v>
      </c>
      <c r="D4" s="147" t="s">
        <v>5</v>
      </c>
      <c r="E4" s="148"/>
      <c r="F4" s="148"/>
      <c r="G4" s="148"/>
      <c r="H4" s="148"/>
      <c r="I4" s="148"/>
      <c r="J4" s="14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146"/>
      <c r="B5" s="146"/>
      <c r="C5" s="146"/>
      <c r="D5" s="5">
        <v>2016</v>
      </c>
      <c r="E5" s="5">
        <v>2017</v>
      </c>
      <c r="F5" s="5">
        <v>2018</v>
      </c>
      <c r="G5" s="5">
        <v>2019</v>
      </c>
      <c r="H5" s="5">
        <v>2020</v>
      </c>
      <c r="I5" s="5">
        <v>2021</v>
      </c>
      <c r="J5" s="6">
        <v>2022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7" t="s">
        <v>6</v>
      </c>
      <c r="B6" s="7" t="s">
        <v>7</v>
      </c>
      <c r="C6" s="7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9" t="s">
        <v>15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10">
        <v>1</v>
      </c>
      <c r="B7" s="131" t="s">
        <v>16</v>
      </c>
      <c r="C7" s="12" t="s">
        <v>17</v>
      </c>
      <c r="D7" s="15">
        <f>'PALU BARAT'!D7+TATANGA!D7+ULUJADI!D7+'PALU SELATAN'!D7+'PALU TIMUR'!D7+MANTIKULORE!D7+'PALU UTARA'!D7+TAWAELI!D7</f>
        <v>0</v>
      </c>
      <c r="E7" s="15">
        <f>'PALU BARAT'!E7+TATANGA!E7+ULUJADI!E7+'PALU SELATAN'!E7+'PALU TIMUR'!E7+MANTIKULORE!E7+'PALU UTARA'!E7+TAWAELI!E7</f>
        <v>0</v>
      </c>
      <c r="F7" s="15">
        <f>'PALU BARAT'!F7+TATANGA!F7+ULUJADI!F7+'PALU SELATAN'!F7+'PALU TIMUR'!F7+MANTIKULORE!F7+'PALU UTARA'!F7+TAWAELI!F7</f>
        <v>0</v>
      </c>
      <c r="G7" s="15">
        <f>'PALU BARAT'!G7+TATANGA!G7+ULUJADI!G7+'PALU SELATAN'!G7+'PALU TIMUR'!G7+MANTIKULORE!G7+'PALU UTARA'!G7+TAWAELI!G7</f>
        <v>0</v>
      </c>
      <c r="H7" s="15">
        <f>'PALU BARAT'!H7+TATANGA!H7+ULUJADI!H7+'PALU SELATAN'!H7+'PALU TIMUR'!H7+MANTIKULORE!H7+'PALU UTARA'!H7+TAWAELI!H7</f>
        <v>0</v>
      </c>
      <c r="I7" s="15">
        <f>'PALU BARAT'!I7+TATANGA!I7+ULUJADI!I7+'PALU SELATAN'!I7+'PALU TIMUR'!I7+MANTIKULORE!I7+'PALU UTARA'!I7+TAWAELI!I7</f>
        <v>0</v>
      </c>
      <c r="J7" s="1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10"/>
      <c r="B8" s="131" t="s">
        <v>203</v>
      </c>
      <c r="C8" s="12" t="s">
        <v>17</v>
      </c>
      <c r="D8" s="15">
        <f>'PALU BARAT'!D8+TATANGA!D8+ULUJADI!D8+'PALU SELATAN'!D8+'PALU TIMUR'!D8+MANTIKULORE!D8+'PALU UTARA'!D8+TAWAELI!D8</f>
        <v>0</v>
      </c>
      <c r="E8" s="15">
        <f>'PALU BARAT'!E8+TATANGA!E8+ULUJADI!E8+'PALU SELATAN'!E8+'PALU TIMUR'!E8+MANTIKULORE!E8+'PALU UTARA'!E8+TAWAELI!E8</f>
        <v>0</v>
      </c>
      <c r="F8" s="15">
        <f>'PALU BARAT'!F8+TATANGA!F8+ULUJADI!F8+'PALU SELATAN'!F8+'PALU TIMUR'!F8+MANTIKULORE!F8+'PALU UTARA'!F8+TAWAELI!F8</f>
        <v>0</v>
      </c>
      <c r="G8" s="15">
        <f>'PALU BARAT'!G8+TATANGA!G8+ULUJADI!G8+'PALU SELATAN'!G8+'PALU TIMUR'!G8+MANTIKULORE!G8+'PALU UTARA'!G8+TAWAELI!G8</f>
        <v>0</v>
      </c>
      <c r="H8" s="15">
        <f>'PALU BARAT'!H8+TATANGA!H8+ULUJADI!H8+'PALU SELATAN'!H8+'PALU TIMUR'!H8+MANTIKULORE!H8+'PALU UTARA'!H8+TAWAELI!H8</f>
        <v>0</v>
      </c>
      <c r="I8" s="15">
        <f>'PALU BARAT'!I8+TATANGA!I8+ULUJADI!I8+'PALU SELATAN'!I8+'PALU TIMUR'!I8+MANTIKULORE!I8+'PALU UTARA'!I8+TAWAELI!I8</f>
        <v>0</v>
      </c>
      <c r="J8" s="1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10"/>
      <c r="B9" s="131" t="s">
        <v>19</v>
      </c>
      <c r="C9" s="12" t="s">
        <v>17</v>
      </c>
      <c r="D9" s="15">
        <f>'PALU BARAT'!D9+TATANGA!D9+ULUJADI!D9+'PALU SELATAN'!D9+'PALU TIMUR'!D9+MANTIKULORE!D9+'PALU UTARA'!D9+TAWAELI!D9</f>
        <v>0</v>
      </c>
      <c r="E9" s="15">
        <f>'PALU BARAT'!E9+TATANGA!E9+ULUJADI!E9+'PALU SELATAN'!E9+'PALU TIMUR'!E9+MANTIKULORE!E9+'PALU UTARA'!E9+TAWAELI!E9</f>
        <v>0</v>
      </c>
      <c r="F9" s="15">
        <f>'PALU BARAT'!F9+TATANGA!F9+ULUJADI!F9+'PALU SELATAN'!F9+'PALU TIMUR'!F9+MANTIKULORE!F9+'PALU UTARA'!F9+TAWAELI!F9</f>
        <v>0</v>
      </c>
      <c r="G9" s="15">
        <f>'PALU BARAT'!G9+TATANGA!G9+ULUJADI!G9+'PALU SELATAN'!G9+'PALU TIMUR'!G9+MANTIKULORE!G9+'PALU UTARA'!G9+TAWAELI!G9</f>
        <v>0</v>
      </c>
      <c r="H9" s="15">
        <f>'PALU BARAT'!H9+TATANGA!H9+ULUJADI!H9+'PALU SELATAN'!H9+'PALU TIMUR'!H9+MANTIKULORE!H9+'PALU UTARA'!H9+TAWAELI!H9</f>
        <v>0</v>
      </c>
      <c r="I9" s="15">
        <f>'PALU BARAT'!I9+TATANGA!I9+ULUJADI!I9+'PALU SELATAN'!I9+'PALU TIMUR'!I9+MANTIKULORE!I9+'PALU UTARA'!I9+TAWAELI!I9</f>
        <v>0</v>
      </c>
      <c r="J9" s="1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10"/>
      <c r="B10" s="131" t="s">
        <v>20</v>
      </c>
      <c r="C10" s="12" t="s">
        <v>17</v>
      </c>
      <c r="D10" s="15">
        <f>'PALU BARAT'!D10+TATANGA!D10+ULUJADI!D10+'PALU SELATAN'!D10+'PALU TIMUR'!D10+MANTIKULORE!D10+'PALU UTARA'!D10+TAWAELI!D10</f>
        <v>0</v>
      </c>
      <c r="E10" s="15">
        <f>'PALU BARAT'!E10+TATANGA!E10+ULUJADI!E10+'PALU SELATAN'!E10+'PALU TIMUR'!E10+MANTIKULORE!E10+'PALU UTARA'!E10+TAWAELI!E10</f>
        <v>0</v>
      </c>
      <c r="F10" s="15">
        <f>'PALU BARAT'!F10+TATANGA!F10+ULUJADI!F10+'PALU SELATAN'!F10+'PALU TIMUR'!F10+MANTIKULORE!F10+'PALU UTARA'!F10+TAWAELI!F10</f>
        <v>0</v>
      </c>
      <c r="G10" s="15">
        <f>'PALU BARAT'!G10+TATANGA!G10+ULUJADI!G10+'PALU SELATAN'!G10+'PALU TIMUR'!G10+MANTIKULORE!G10+'PALU UTARA'!G10+TAWAELI!G10</f>
        <v>0</v>
      </c>
      <c r="H10" s="15">
        <f>'PALU BARAT'!H10+TATANGA!H10+ULUJADI!H10+'PALU SELATAN'!H10+'PALU TIMUR'!H10+MANTIKULORE!H10+'PALU UTARA'!H10+TAWAELI!H10</f>
        <v>0</v>
      </c>
      <c r="I10" s="15">
        <f>'PALU BARAT'!I10+TATANGA!I10+ULUJADI!I10+'PALU SELATAN'!I10+'PALU TIMUR'!I10+MANTIKULORE!I10+'PALU UTARA'!I10+TAWAELI!I10</f>
        <v>0</v>
      </c>
      <c r="J10" s="1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10"/>
      <c r="B11" s="131" t="s">
        <v>204</v>
      </c>
      <c r="C11" s="12" t="s">
        <v>17</v>
      </c>
      <c r="D11" s="15">
        <f>'PALU BARAT'!D11+TATANGA!D11+ULUJADI!D11+'PALU SELATAN'!D11+'PALU TIMUR'!D11+MANTIKULORE!D11+'PALU UTARA'!D11+TAWAELI!D11</f>
        <v>0</v>
      </c>
      <c r="E11" s="15">
        <f>'PALU BARAT'!E11+TATANGA!E11+ULUJADI!E11+'PALU SELATAN'!E11+'PALU TIMUR'!E11+MANTIKULORE!E11+'PALU UTARA'!E11+TAWAELI!E11</f>
        <v>0</v>
      </c>
      <c r="F11" s="15">
        <f>'PALU BARAT'!F11+TATANGA!F11+ULUJADI!F11+'PALU SELATAN'!F11+'PALU TIMUR'!F11+MANTIKULORE!F11+'PALU UTARA'!F11+TAWAELI!F11</f>
        <v>0</v>
      </c>
      <c r="G11" s="15">
        <f>'PALU BARAT'!G11+TATANGA!G11+ULUJADI!G11+'PALU SELATAN'!G11+'PALU TIMUR'!G11+MANTIKULORE!G11+'PALU UTARA'!G11+TAWAELI!G11</f>
        <v>0</v>
      </c>
      <c r="H11" s="15">
        <f>'PALU BARAT'!H11+TATANGA!H11+ULUJADI!H11+'PALU SELATAN'!H11+'PALU TIMUR'!H11+MANTIKULORE!H11+'PALU UTARA'!H11+TAWAELI!H11</f>
        <v>0</v>
      </c>
      <c r="I11" s="15">
        <f>'PALU BARAT'!I11+TATANGA!I11+ULUJADI!I11+'PALU SELATAN'!I11+'PALU TIMUR'!I11+MANTIKULORE!I11+'PALU UTARA'!I11+TAWAELI!I11</f>
        <v>0</v>
      </c>
      <c r="J11" s="1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10"/>
      <c r="B12" s="131" t="s">
        <v>22</v>
      </c>
      <c r="C12" s="12" t="s">
        <v>17</v>
      </c>
      <c r="D12" s="15">
        <f>'PALU BARAT'!D12+TATANGA!D12+ULUJADI!D12+'PALU SELATAN'!D12+'PALU TIMUR'!D12+MANTIKULORE!D12+'PALU UTARA'!D12+TAWAELI!D12</f>
        <v>0</v>
      </c>
      <c r="E12" s="15">
        <f>'PALU BARAT'!E12+TATANGA!E12+ULUJADI!E12+'PALU SELATAN'!E12+'PALU TIMUR'!E12+MANTIKULORE!E12+'PALU UTARA'!E12+TAWAELI!E12</f>
        <v>0</v>
      </c>
      <c r="F12" s="15">
        <f>'PALU BARAT'!F12+TATANGA!F12+ULUJADI!F12+'PALU SELATAN'!F12+'PALU TIMUR'!F12+MANTIKULORE!F12+'PALU UTARA'!F12+TAWAELI!F12</f>
        <v>0</v>
      </c>
      <c r="G12" s="15">
        <f>'PALU BARAT'!G12+TATANGA!G12+ULUJADI!G12+'PALU SELATAN'!G12+'PALU TIMUR'!G12+MANTIKULORE!G12+'PALU UTARA'!G12+TAWAELI!G12</f>
        <v>0</v>
      </c>
      <c r="H12" s="15">
        <f>'PALU BARAT'!H12+TATANGA!H12+ULUJADI!H12+'PALU SELATAN'!H12+'PALU TIMUR'!H12+MANTIKULORE!H12+'PALU UTARA'!H12+TAWAELI!H12</f>
        <v>0</v>
      </c>
      <c r="I12" s="15">
        <f>'PALU BARAT'!I12+TATANGA!I12+ULUJADI!I12+'PALU SELATAN'!I12+'PALU TIMUR'!I12+MANTIKULORE!I12+'PALU UTARA'!I12+TAWAELI!I12</f>
        <v>0</v>
      </c>
      <c r="J12" s="1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10"/>
      <c r="B13" s="131" t="s">
        <v>24</v>
      </c>
      <c r="C13" s="12" t="s">
        <v>17</v>
      </c>
      <c r="D13" s="15">
        <f>'PALU BARAT'!D13+TATANGA!D13+ULUJADI!D13+'PALU SELATAN'!D13+'PALU TIMUR'!D13+MANTIKULORE!D13+'PALU UTARA'!D13+TAWAELI!D13</f>
        <v>0</v>
      </c>
      <c r="E13" s="15">
        <f>'PALU BARAT'!E13+TATANGA!E13+ULUJADI!E13+'PALU SELATAN'!E13+'PALU TIMUR'!E13+MANTIKULORE!E13+'PALU UTARA'!E13+TAWAELI!E13</f>
        <v>0</v>
      </c>
      <c r="F13" s="15">
        <f>'PALU BARAT'!F13+TATANGA!F13+ULUJADI!F13+'PALU SELATAN'!F13+'PALU TIMUR'!F13+MANTIKULORE!F13+'PALU UTARA'!F13+TAWAELI!F13</f>
        <v>0</v>
      </c>
      <c r="G13" s="15">
        <f>'PALU BARAT'!G13+TATANGA!G13+ULUJADI!G13+'PALU SELATAN'!G13+'PALU TIMUR'!G13+MANTIKULORE!G13+'PALU UTARA'!G13+TAWAELI!G13</f>
        <v>0</v>
      </c>
      <c r="H13" s="15">
        <f>'PALU BARAT'!H13+TATANGA!H13+ULUJADI!H13+'PALU SELATAN'!H13+'PALU TIMUR'!H13+MANTIKULORE!H13+'PALU UTARA'!H13+TAWAELI!H13</f>
        <v>0</v>
      </c>
      <c r="I13" s="15">
        <f>'PALU BARAT'!I13+TATANGA!I13+ULUJADI!I13+'PALU SELATAN'!I13+'PALU TIMUR'!I13+MANTIKULORE!I13+'PALU UTARA'!I13+TAWAELI!I13</f>
        <v>0</v>
      </c>
      <c r="J13" s="1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10"/>
      <c r="B14" s="131" t="s">
        <v>25</v>
      </c>
      <c r="C14" s="12" t="s">
        <v>17</v>
      </c>
      <c r="D14" s="15">
        <f>'PALU BARAT'!D14+TATANGA!D14+ULUJADI!D14+'PALU SELATAN'!D14+'PALU TIMUR'!D14+MANTIKULORE!D14+'PALU UTARA'!D14+TAWAELI!D14</f>
        <v>0</v>
      </c>
      <c r="E14" s="15">
        <f>'PALU BARAT'!E14+TATANGA!E14+ULUJADI!E14+'PALU SELATAN'!E14+'PALU TIMUR'!E14+MANTIKULORE!E14+'PALU UTARA'!E14+TAWAELI!E14</f>
        <v>0</v>
      </c>
      <c r="F14" s="15">
        <f>'PALU BARAT'!F14+TATANGA!F14+ULUJADI!F14+'PALU SELATAN'!F14+'PALU TIMUR'!F14+MANTIKULORE!F14+'PALU UTARA'!F14+TAWAELI!F14</f>
        <v>0</v>
      </c>
      <c r="G14" s="15">
        <f>'PALU BARAT'!G14+TATANGA!G14+ULUJADI!G14+'PALU SELATAN'!G14+'PALU TIMUR'!G14+MANTIKULORE!G14+'PALU UTARA'!G14+TAWAELI!G14</f>
        <v>0</v>
      </c>
      <c r="H14" s="15">
        <f>'PALU BARAT'!H14+TATANGA!H14+ULUJADI!H14+'PALU SELATAN'!H14+'PALU TIMUR'!H14+MANTIKULORE!H14+'PALU UTARA'!H14+TAWAELI!H14</f>
        <v>0</v>
      </c>
      <c r="I14" s="15">
        <f>'PALU BARAT'!I14+TATANGA!I14+ULUJADI!I14+'PALU SELATAN'!I14+'PALU TIMUR'!I14+MANTIKULORE!I14+'PALU UTARA'!I14+TAWAELI!I14</f>
        <v>0</v>
      </c>
      <c r="J14" s="1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10"/>
      <c r="B15" s="131" t="s">
        <v>26</v>
      </c>
      <c r="C15" s="12" t="s">
        <v>17</v>
      </c>
      <c r="D15" s="15">
        <f>'PALU BARAT'!D15+TATANGA!D15+ULUJADI!D15+'PALU SELATAN'!D15+'PALU TIMUR'!D15+MANTIKULORE!D15+'PALU UTARA'!D15+TAWAELI!D15</f>
        <v>0</v>
      </c>
      <c r="E15" s="15">
        <f>'PALU BARAT'!E15+TATANGA!E15+ULUJADI!E15+'PALU SELATAN'!E15+'PALU TIMUR'!E15+MANTIKULORE!E15+'PALU UTARA'!E15+TAWAELI!E15</f>
        <v>0</v>
      </c>
      <c r="F15" s="15">
        <f>'PALU BARAT'!F15+TATANGA!F15+ULUJADI!F15+'PALU SELATAN'!F15+'PALU TIMUR'!F15+MANTIKULORE!F15+'PALU UTARA'!F15+TAWAELI!F15</f>
        <v>0</v>
      </c>
      <c r="G15" s="15">
        <f>'PALU BARAT'!G15+TATANGA!G15+ULUJADI!G15+'PALU SELATAN'!G15+'PALU TIMUR'!G15+MANTIKULORE!G15+'PALU UTARA'!G15+TAWAELI!G15</f>
        <v>0</v>
      </c>
      <c r="H15" s="15">
        <f>'PALU BARAT'!H15+TATANGA!H15+ULUJADI!H15+'PALU SELATAN'!H15+'PALU TIMUR'!H15+MANTIKULORE!H15+'PALU UTARA'!H15+TAWAELI!H15</f>
        <v>0</v>
      </c>
      <c r="I15" s="15">
        <f>'PALU BARAT'!I15+TATANGA!I15+ULUJADI!I15+'PALU SELATAN'!I15+'PALU TIMUR'!I15+MANTIKULORE!I15+'PALU UTARA'!I15+TAWAELI!I15</f>
        <v>0</v>
      </c>
      <c r="J15" s="1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10"/>
      <c r="B16" s="131" t="s">
        <v>27</v>
      </c>
      <c r="C16" s="12" t="s">
        <v>17</v>
      </c>
      <c r="D16" s="15">
        <f>'PALU BARAT'!D16+TATANGA!D16+ULUJADI!D16+'PALU SELATAN'!D16+'PALU TIMUR'!D16+MANTIKULORE!D16+'PALU UTARA'!D16+TAWAELI!D16</f>
        <v>0</v>
      </c>
      <c r="E16" s="15">
        <f>'PALU BARAT'!E16+TATANGA!E16+ULUJADI!E16+'PALU SELATAN'!E16+'PALU TIMUR'!E16+MANTIKULORE!E16+'PALU UTARA'!E16+TAWAELI!E16</f>
        <v>0</v>
      </c>
      <c r="F16" s="15">
        <f>'PALU BARAT'!F16+TATANGA!F16+ULUJADI!F16+'PALU SELATAN'!F16+'PALU TIMUR'!F16+MANTIKULORE!F16+'PALU UTARA'!F16+TAWAELI!F16</f>
        <v>0</v>
      </c>
      <c r="G16" s="15">
        <f>'PALU BARAT'!G16+TATANGA!G16+ULUJADI!G16+'PALU SELATAN'!G16+'PALU TIMUR'!G16+MANTIKULORE!G16+'PALU UTARA'!G16+TAWAELI!G16</f>
        <v>0</v>
      </c>
      <c r="H16" s="15">
        <f>'PALU BARAT'!H16+TATANGA!H16+ULUJADI!H16+'PALU SELATAN'!H16+'PALU TIMUR'!H16+MANTIKULORE!H16+'PALU UTARA'!H16+TAWAELI!H16</f>
        <v>0</v>
      </c>
      <c r="I16" s="15">
        <f>'PALU BARAT'!I16+TATANGA!I16+ULUJADI!I16+'PALU SELATAN'!I16+'PALU TIMUR'!I16+MANTIKULORE!I16+'PALU UTARA'!I16+TAWAELI!I16</f>
        <v>0</v>
      </c>
      <c r="J16" s="1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10"/>
      <c r="B17" s="131" t="s">
        <v>205</v>
      </c>
      <c r="C17" s="12" t="s">
        <v>17</v>
      </c>
      <c r="D17" s="15">
        <f>'PALU BARAT'!D17+TATANGA!D17+ULUJADI!D17+'PALU SELATAN'!D17+'PALU TIMUR'!D17+MANTIKULORE!D17+'PALU UTARA'!D17+TAWAELI!D17</f>
        <v>0</v>
      </c>
      <c r="E17" s="15">
        <f>'PALU BARAT'!E17+TATANGA!E17+ULUJADI!E17+'PALU SELATAN'!E17+'PALU TIMUR'!E17+MANTIKULORE!E17+'PALU UTARA'!E17+TAWAELI!E17</f>
        <v>0</v>
      </c>
      <c r="F17" s="15">
        <f>'PALU BARAT'!F17+TATANGA!F17+ULUJADI!F17+'PALU SELATAN'!F17+'PALU TIMUR'!F17+MANTIKULORE!F17+'PALU UTARA'!F17+TAWAELI!F17</f>
        <v>0</v>
      </c>
      <c r="G17" s="15">
        <f>'PALU BARAT'!G17+TATANGA!G17+ULUJADI!G17+'PALU SELATAN'!G17+'PALU TIMUR'!G17+MANTIKULORE!G17+'PALU UTARA'!G17+TAWAELI!G17</f>
        <v>0</v>
      </c>
      <c r="H17" s="15">
        <f>'PALU BARAT'!H17+TATANGA!H17+ULUJADI!H17+'PALU SELATAN'!H17+'PALU TIMUR'!H17+MANTIKULORE!H17+'PALU UTARA'!H17+TAWAELI!H17</f>
        <v>0</v>
      </c>
      <c r="I17" s="15">
        <f>'PALU BARAT'!I17+TATANGA!I17+ULUJADI!I17+'PALU SELATAN'!I17+'PALU TIMUR'!I17+MANTIKULORE!I17+'PALU UTARA'!I17+TAWAELI!I17</f>
        <v>0</v>
      </c>
      <c r="J17" s="1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10"/>
      <c r="B18" s="131" t="s">
        <v>22</v>
      </c>
      <c r="C18" s="12" t="s">
        <v>17</v>
      </c>
      <c r="D18" s="15">
        <f>'PALU BARAT'!D18+TATANGA!D18+ULUJADI!D18+'PALU SELATAN'!D18+'PALU TIMUR'!D18+MANTIKULORE!D18+'PALU UTARA'!D18+TAWAELI!D18</f>
        <v>0</v>
      </c>
      <c r="E18" s="15">
        <f>'PALU BARAT'!E18+TATANGA!E18+ULUJADI!E18+'PALU SELATAN'!E18+'PALU TIMUR'!E18+MANTIKULORE!E18+'PALU UTARA'!E18+TAWAELI!E18</f>
        <v>0</v>
      </c>
      <c r="F18" s="15">
        <f>'PALU BARAT'!F18+TATANGA!F18+ULUJADI!F18+'PALU SELATAN'!F18+'PALU TIMUR'!F18+MANTIKULORE!F18+'PALU UTARA'!F18+TAWAELI!F18</f>
        <v>0</v>
      </c>
      <c r="G18" s="15">
        <f>'PALU BARAT'!G18+TATANGA!G18+ULUJADI!G18+'PALU SELATAN'!G18+'PALU TIMUR'!G18+MANTIKULORE!G18+'PALU UTARA'!G18+TAWAELI!G18</f>
        <v>0</v>
      </c>
      <c r="H18" s="15">
        <f>'PALU BARAT'!H18+TATANGA!H18+ULUJADI!H18+'PALU SELATAN'!H18+'PALU TIMUR'!H18+MANTIKULORE!H18+'PALU UTARA'!H18+TAWAELI!H18</f>
        <v>0</v>
      </c>
      <c r="I18" s="15">
        <f>'PALU BARAT'!I18+TATANGA!I18+ULUJADI!I18+'PALU SELATAN'!I18+'PALU TIMUR'!I18+MANTIKULORE!I18+'PALU UTARA'!I18+TAWAELI!I18</f>
        <v>0</v>
      </c>
      <c r="J18" s="1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10"/>
      <c r="B19" s="131" t="s">
        <v>29</v>
      </c>
      <c r="C19" s="12" t="s">
        <v>17</v>
      </c>
      <c r="D19" s="15">
        <f>'PALU BARAT'!D19+TATANGA!D19+ULUJADI!D19+'PALU SELATAN'!D19+'PALU TIMUR'!D19+MANTIKULORE!D19+'PALU UTARA'!D19+TAWAELI!D19</f>
        <v>0</v>
      </c>
      <c r="E19" s="15">
        <f>'PALU BARAT'!E19+TATANGA!E19+ULUJADI!E19+'PALU SELATAN'!E19+'PALU TIMUR'!E19+MANTIKULORE!E19+'PALU UTARA'!E19+TAWAELI!E19</f>
        <v>0</v>
      </c>
      <c r="F19" s="15">
        <f>'PALU BARAT'!F19+TATANGA!F19+ULUJADI!F19+'PALU SELATAN'!F19+'PALU TIMUR'!F19+MANTIKULORE!F19+'PALU UTARA'!F19+TAWAELI!F19</f>
        <v>0</v>
      </c>
      <c r="G19" s="15">
        <f>'PALU BARAT'!G19+TATANGA!G19+ULUJADI!G19+'PALU SELATAN'!G19+'PALU TIMUR'!G19+MANTIKULORE!G19+'PALU UTARA'!G19+TAWAELI!G19</f>
        <v>0</v>
      </c>
      <c r="H19" s="15">
        <f>'PALU BARAT'!H19+TATANGA!H19+ULUJADI!H19+'PALU SELATAN'!H19+'PALU TIMUR'!H19+MANTIKULORE!H19+'PALU UTARA'!H19+TAWAELI!H19</f>
        <v>0</v>
      </c>
      <c r="I19" s="15">
        <f>'PALU BARAT'!I19+TATANGA!I19+ULUJADI!I19+'PALU SELATAN'!I19+'PALU TIMUR'!I19+MANTIKULORE!I19+'PALU UTARA'!I19+TAWAELI!I19</f>
        <v>0</v>
      </c>
      <c r="J19" s="1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0"/>
      <c r="B20" s="131" t="s">
        <v>30</v>
      </c>
      <c r="C20" s="12" t="s">
        <v>17</v>
      </c>
      <c r="D20" s="15">
        <f>'PALU BARAT'!D20+TATANGA!D20+ULUJADI!D20+'PALU SELATAN'!D20+'PALU TIMUR'!D20+MANTIKULORE!D20+'PALU UTARA'!D20+TAWAELI!D20</f>
        <v>0</v>
      </c>
      <c r="E20" s="15">
        <f>'PALU BARAT'!E20+TATANGA!E20+ULUJADI!E20+'PALU SELATAN'!E20+'PALU TIMUR'!E20+MANTIKULORE!E20+'PALU UTARA'!E20+TAWAELI!E20</f>
        <v>0</v>
      </c>
      <c r="F20" s="15">
        <f>'PALU BARAT'!F20+TATANGA!F20+ULUJADI!F20+'PALU SELATAN'!F20+'PALU TIMUR'!F20+MANTIKULORE!F20+'PALU UTARA'!F20+TAWAELI!F20</f>
        <v>0</v>
      </c>
      <c r="G20" s="15">
        <f>'PALU BARAT'!G20+TATANGA!G20+ULUJADI!G20+'PALU SELATAN'!G20+'PALU TIMUR'!G20+MANTIKULORE!G20+'PALU UTARA'!G20+TAWAELI!G20</f>
        <v>0</v>
      </c>
      <c r="H20" s="15">
        <f>'PALU BARAT'!H20+TATANGA!H20+ULUJADI!H20+'PALU SELATAN'!H20+'PALU TIMUR'!H20+MANTIKULORE!H20+'PALU UTARA'!H20+TAWAELI!H20</f>
        <v>0</v>
      </c>
      <c r="I20" s="15">
        <f>'PALU BARAT'!I20+TATANGA!I20+ULUJADI!I20+'PALU SELATAN'!I20+'PALU TIMUR'!I20+MANTIKULORE!I20+'PALU UTARA'!I20+TAWAELI!I20</f>
        <v>0</v>
      </c>
      <c r="J20" s="1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0"/>
      <c r="B21" s="131" t="s">
        <v>26</v>
      </c>
      <c r="C21" s="12" t="s">
        <v>17</v>
      </c>
      <c r="D21" s="15">
        <f>'PALU BARAT'!D21+TATANGA!D21+ULUJADI!D21+'PALU SELATAN'!D21+'PALU TIMUR'!D21+MANTIKULORE!D21+'PALU UTARA'!D21+TAWAELI!D21</f>
        <v>0</v>
      </c>
      <c r="E21" s="15">
        <f>'PALU BARAT'!E21+TATANGA!E21+ULUJADI!E21+'PALU SELATAN'!E21+'PALU TIMUR'!E21+MANTIKULORE!E21+'PALU UTARA'!E21+TAWAELI!E21</f>
        <v>0</v>
      </c>
      <c r="F21" s="15">
        <f>'PALU BARAT'!F21+TATANGA!F21+ULUJADI!F21+'PALU SELATAN'!F21+'PALU TIMUR'!F21+MANTIKULORE!F21+'PALU UTARA'!F21+TAWAELI!F21</f>
        <v>0</v>
      </c>
      <c r="G21" s="15">
        <f>'PALU BARAT'!G21+TATANGA!G21+ULUJADI!G21+'PALU SELATAN'!G21+'PALU TIMUR'!G21+MANTIKULORE!G21+'PALU UTARA'!G21+TAWAELI!G21</f>
        <v>0</v>
      </c>
      <c r="H21" s="15">
        <f>'PALU BARAT'!H21+TATANGA!H21+ULUJADI!H21+'PALU SELATAN'!H21+'PALU TIMUR'!H21+MANTIKULORE!H21+'PALU UTARA'!H21+TAWAELI!H21</f>
        <v>0</v>
      </c>
      <c r="I21" s="15">
        <f>'PALU BARAT'!I21+TATANGA!I21+ULUJADI!I21+'PALU SELATAN'!I21+'PALU TIMUR'!I21+MANTIKULORE!I21+'PALU UTARA'!I21+TAWAELI!I21</f>
        <v>0</v>
      </c>
      <c r="J21" s="1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0"/>
      <c r="B22" s="132" t="s">
        <v>206</v>
      </c>
      <c r="C22" s="12" t="s">
        <v>17</v>
      </c>
      <c r="D22" s="15">
        <f>'PALU BARAT'!D22+TATANGA!D22+ULUJADI!D22+'PALU SELATAN'!D22+'PALU TIMUR'!D22+MANTIKULORE!D22+'PALU UTARA'!D22+TAWAELI!D22</f>
        <v>0</v>
      </c>
      <c r="E22" s="15">
        <f>'PALU BARAT'!E22+TATANGA!E22+ULUJADI!E22+'PALU SELATAN'!E22+'PALU TIMUR'!E22+MANTIKULORE!E22+'PALU UTARA'!E22+TAWAELI!E22</f>
        <v>0</v>
      </c>
      <c r="F22" s="15">
        <f>'PALU BARAT'!F22+TATANGA!F22+ULUJADI!F22+'PALU SELATAN'!F22+'PALU TIMUR'!F22+MANTIKULORE!F22+'PALU UTARA'!F22+TAWAELI!F22</f>
        <v>0</v>
      </c>
      <c r="G22" s="15">
        <f>'PALU BARAT'!G22+TATANGA!G22+ULUJADI!G22+'PALU SELATAN'!G22+'PALU TIMUR'!G22+MANTIKULORE!G22+'PALU UTARA'!G22+TAWAELI!G22</f>
        <v>0</v>
      </c>
      <c r="H22" s="15">
        <f>'PALU BARAT'!H22+TATANGA!H22+ULUJADI!H22+'PALU SELATAN'!H22+'PALU TIMUR'!H22+MANTIKULORE!H22+'PALU UTARA'!H22+TAWAELI!H22</f>
        <v>0</v>
      </c>
      <c r="I22" s="15">
        <f>'PALU BARAT'!I22+TATANGA!I22+ULUJADI!I22+'PALU SELATAN'!I22+'PALU TIMUR'!I22+MANTIKULORE!I22+'PALU UTARA'!I22+TAWAELI!I22</f>
        <v>0</v>
      </c>
      <c r="J22" s="1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37"/>
      <c r="B23" s="133" t="s">
        <v>32</v>
      </c>
      <c r="C23" s="38"/>
      <c r="D23" s="15">
        <f>'PALU BARAT'!D23+TATANGA!D23+ULUJADI!D23+'PALU SELATAN'!D23+'PALU TIMUR'!D23+MANTIKULORE!D23+'PALU UTARA'!D23+TAWAELI!D23</f>
        <v>0</v>
      </c>
      <c r="E23" s="15">
        <f>'PALU BARAT'!E23+TATANGA!E23+ULUJADI!E23+'PALU SELATAN'!E23+'PALU TIMUR'!E23+MANTIKULORE!E23+'PALU UTARA'!E23+TAWAELI!E23</f>
        <v>0</v>
      </c>
      <c r="F23" s="15">
        <f>'PALU BARAT'!F23+TATANGA!F23+ULUJADI!F23+'PALU SELATAN'!F23+'PALU TIMUR'!F23+MANTIKULORE!F23+'PALU UTARA'!F23+TAWAELI!F23</f>
        <v>0</v>
      </c>
      <c r="G23" s="15">
        <f>'PALU BARAT'!G23+TATANGA!G23+ULUJADI!G23+'PALU SELATAN'!G23+'PALU TIMUR'!G23+MANTIKULORE!G23+'PALU UTARA'!G23+TAWAELI!G23</f>
        <v>0</v>
      </c>
      <c r="H23" s="15">
        <f>'PALU BARAT'!H23+TATANGA!H23+ULUJADI!H23+'PALU SELATAN'!H23+'PALU TIMUR'!H23+MANTIKULORE!H23+'PALU UTARA'!H23+TAWAELI!H23</f>
        <v>0</v>
      </c>
      <c r="I23" s="15">
        <f>'PALU BARAT'!I23+TATANGA!I23+ULUJADI!I23+'PALU SELATAN'!I23+'PALU TIMUR'!I23+MANTIKULORE!I23+'PALU UTARA'!I23+TAWAELI!I23</f>
        <v>0</v>
      </c>
      <c r="J23" s="15"/>
      <c r="K23" s="1"/>
      <c r="L23" s="1"/>
      <c r="M23" s="1"/>
      <c r="N23" s="1"/>
      <c r="O23" s="1"/>
      <c r="P23" s="1"/>
      <c r="Q23" s="1"/>
      <c r="R23" s="1"/>
    </row>
    <row r="24" spans="1:26" ht="15.75" customHeight="1" x14ac:dyDescent="0.35">
      <c r="A24" s="10"/>
      <c r="B24" s="131" t="s">
        <v>33</v>
      </c>
      <c r="C24" s="12" t="s">
        <v>17</v>
      </c>
      <c r="D24" s="15">
        <f>'PALU BARAT'!D24+TATANGA!D24+ULUJADI!D24+'PALU SELATAN'!D24+'PALU TIMUR'!D24+MANTIKULORE!D24+'PALU UTARA'!D24+TAWAELI!D24</f>
        <v>0</v>
      </c>
      <c r="E24" s="15">
        <f>'PALU BARAT'!E24+TATANGA!E24+ULUJADI!E24+'PALU SELATAN'!E24+'PALU TIMUR'!E24+MANTIKULORE!E24+'PALU UTARA'!E24+TAWAELI!E24</f>
        <v>0</v>
      </c>
      <c r="F24" s="15">
        <f>'PALU BARAT'!F24+TATANGA!F24+ULUJADI!F24+'PALU SELATAN'!F24+'PALU TIMUR'!F24+MANTIKULORE!F24+'PALU UTARA'!F24+TAWAELI!F24</f>
        <v>0</v>
      </c>
      <c r="G24" s="15">
        <f>'PALU BARAT'!G24+TATANGA!G24+ULUJADI!G24+'PALU SELATAN'!G24+'PALU TIMUR'!G24+MANTIKULORE!G24+'PALU UTARA'!G24+TAWAELI!G24</f>
        <v>0</v>
      </c>
      <c r="H24" s="15">
        <f>'PALU BARAT'!H24+TATANGA!H24+ULUJADI!H24+'PALU SELATAN'!H24+'PALU TIMUR'!H24+MANTIKULORE!H24+'PALU UTARA'!H24+TAWAELI!H24</f>
        <v>0</v>
      </c>
      <c r="I24" s="15">
        <f>'PALU BARAT'!I24+TATANGA!I24+ULUJADI!I24+'PALU SELATAN'!I24+'PALU TIMUR'!I24+MANTIKULORE!I24+'PALU UTARA'!I24+TAWAELI!I24</f>
        <v>0</v>
      </c>
      <c r="J24" s="1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0"/>
      <c r="B25" s="131" t="s">
        <v>34</v>
      </c>
      <c r="C25" s="12" t="s">
        <v>17</v>
      </c>
      <c r="D25" s="15">
        <f>'PALU BARAT'!D25+TATANGA!D25+ULUJADI!D25+'PALU SELATAN'!D25+'PALU TIMUR'!D25+MANTIKULORE!D25+'PALU UTARA'!D25+TAWAELI!D25</f>
        <v>0</v>
      </c>
      <c r="E25" s="15">
        <f>'PALU BARAT'!E25+TATANGA!E25+ULUJADI!E25+'PALU SELATAN'!E25+'PALU TIMUR'!E25+MANTIKULORE!E25+'PALU UTARA'!E25+TAWAELI!E25</f>
        <v>0</v>
      </c>
      <c r="F25" s="15">
        <f>'PALU BARAT'!F25+TATANGA!F25+ULUJADI!F25+'PALU SELATAN'!F25+'PALU TIMUR'!F25+MANTIKULORE!F25+'PALU UTARA'!F25+TAWAELI!F25</f>
        <v>0</v>
      </c>
      <c r="G25" s="15">
        <f>'PALU BARAT'!G25+TATANGA!G25+ULUJADI!G25+'PALU SELATAN'!G25+'PALU TIMUR'!G25+MANTIKULORE!G25+'PALU UTARA'!G25+TAWAELI!G25</f>
        <v>0</v>
      </c>
      <c r="H25" s="15">
        <f>'PALU BARAT'!H25+TATANGA!H25+ULUJADI!H25+'PALU SELATAN'!H25+'PALU TIMUR'!H25+MANTIKULORE!H25+'PALU UTARA'!H25+TAWAELI!H25</f>
        <v>0</v>
      </c>
      <c r="I25" s="15">
        <f>'PALU BARAT'!I25+TATANGA!I25+ULUJADI!I25+'PALU SELATAN'!I25+'PALU TIMUR'!I25+MANTIKULORE!I25+'PALU UTARA'!I25+TAWAELI!I25</f>
        <v>0</v>
      </c>
      <c r="J25" s="1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0"/>
      <c r="B26" s="131" t="s">
        <v>35</v>
      </c>
      <c r="C26" s="12" t="s">
        <v>17</v>
      </c>
      <c r="D26" s="15">
        <f>'PALU BARAT'!D26+TATANGA!D26+ULUJADI!D26+'PALU SELATAN'!D26+'PALU TIMUR'!D26+MANTIKULORE!D26+'PALU UTARA'!D26+TAWAELI!D26</f>
        <v>0</v>
      </c>
      <c r="E26" s="15">
        <f>'PALU BARAT'!E26+TATANGA!E26+ULUJADI!E26+'PALU SELATAN'!E26+'PALU TIMUR'!E26+MANTIKULORE!E26+'PALU UTARA'!E26+TAWAELI!E26</f>
        <v>0</v>
      </c>
      <c r="F26" s="15">
        <f>'PALU BARAT'!F26+TATANGA!F26+ULUJADI!F26+'PALU SELATAN'!F26+'PALU TIMUR'!F26+MANTIKULORE!F26+'PALU UTARA'!F26+TAWAELI!F26</f>
        <v>0</v>
      </c>
      <c r="G26" s="15">
        <f>'PALU BARAT'!G26+TATANGA!G26+ULUJADI!G26+'PALU SELATAN'!G26+'PALU TIMUR'!G26+MANTIKULORE!G26+'PALU UTARA'!G26+TAWAELI!G26</f>
        <v>0</v>
      </c>
      <c r="H26" s="15">
        <f>'PALU BARAT'!H26+TATANGA!H26+ULUJADI!H26+'PALU SELATAN'!H26+'PALU TIMUR'!H26+MANTIKULORE!H26+'PALU UTARA'!H26+TAWAELI!H26</f>
        <v>0</v>
      </c>
      <c r="I26" s="15">
        <f>'PALU BARAT'!I26+TATANGA!I26+ULUJADI!I26+'PALU SELATAN'!I26+'PALU TIMUR'!I26+MANTIKULORE!I26+'PALU UTARA'!I26+TAWAELI!I26</f>
        <v>0</v>
      </c>
      <c r="J26" s="1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0"/>
      <c r="B27" s="131" t="s">
        <v>36</v>
      </c>
      <c r="C27" s="12"/>
      <c r="D27" s="15">
        <f>'PALU BARAT'!D27+TATANGA!D27+ULUJADI!D27+'PALU SELATAN'!D27+'PALU TIMUR'!D27+MANTIKULORE!D27+'PALU UTARA'!D27+TAWAELI!D27</f>
        <v>0</v>
      </c>
      <c r="E27" s="15">
        <f>'PALU BARAT'!E27+TATANGA!E27+ULUJADI!E27+'PALU SELATAN'!E27+'PALU TIMUR'!E27+MANTIKULORE!E27+'PALU UTARA'!E27+TAWAELI!E27</f>
        <v>0</v>
      </c>
      <c r="F27" s="15">
        <f>'PALU BARAT'!F27+TATANGA!F27+ULUJADI!F27+'PALU SELATAN'!F27+'PALU TIMUR'!F27+MANTIKULORE!F27+'PALU UTARA'!F27+TAWAELI!F27</f>
        <v>0</v>
      </c>
      <c r="G27" s="15">
        <f>'PALU BARAT'!G27+TATANGA!G27+ULUJADI!G27+'PALU SELATAN'!G27+'PALU TIMUR'!G27+MANTIKULORE!G27+'PALU UTARA'!G27+TAWAELI!G27</f>
        <v>0</v>
      </c>
      <c r="H27" s="15">
        <f>'PALU BARAT'!H27+TATANGA!H27+ULUJADI!H27+'PALU SELATAN'!H27+'PALU TIMUR'!H27+MANTIKULORE!H27+'PALU UTARA'!H27+TAWAELI!H27</f>
        <v>0</v>
      </c>
      <c r="I27" s="15">
        <f>'PALU BARAT'!I27+TATANGA!I27+ULUJADI!I27+'PALU SELATAN'!I27+'PALU TIMUR'!I27+MANTIKULORE!I27+'PALU UTARA'!I27+TAWAELI!I27</f>
        <v>0</v>
      </c>
      <c r="J27" s="1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37"/>
      <c r="B28" s="133" t="s">
        <v>37</v>
      </c>
      <c r="C28" s="38"/>
      <c r="D28" s="15">
        <f>'PALU BARAT'!D28+TATANGA!D28+ULUJADI!D28+'PALU SELATAN'!D28+'PALU TIMUR'!D28+MANTIKULORE!D28+'PALU UTARA'!D28+TAWAELI!D28</f>
        <v>0</v>
      </c>
      <c r="E28" s="15">
        <f>'PALU BARAT'!E28+TATANGA!E28+ULUJADI!E28+'PALU SELATAN'!E28+'PALU TIMUR'!E28+MANTIKULORE!E28+'PALU UTARA'!E28+TAWAELI!E28</f>
        <v>0</v>
      </c>
      <c r="F28" s="15">
        <f>'PALU BARAT'!F28+TATANGA!F28+ULUJADI!F28+'PALU SELATAN'!F28+'PALU TIMUR'!F28+MANTIKULORE!F28+'PALU UTARA'!F28+TAWAELI!F28</f>
        <v>0</v>
      </c>
      <c r="G28" s="15">
        <f>'PALU BARAT'!G28+TATANGA!G28+ULUJADI!G28+'PALU SELATAN'!G28+'PALU TIMUR'!G28+MANTIKULORE!G28+'PALU UTARA'!G28+TAWAELI!G28</f>
        <v>0</v>
      </c>
      <c r="H28" s="15">
        <f>'PALU BARAT'!H28+TATANGA!H28+ULUJADI!H28+'PALU SELATAN'!H28+'PALU TIMUR'!H28+MANTIKULORE!H28+'PALU UTARA'!H28+TAWAELI!H28</f>
        <v>0</v>
      </c>
      <c r="I28" s="15">
        <f>'PALU BARAT'!I28+TATANGA!I28+ULUJADI!I28+'PALU SELATAN'!I28+'PALU TIMUR'!I28+MANTIKULORE!I28+'PALU UTARA'!I28+TAWAELI!I28</f>
        <v>0</v>
      </c>
      <c r="J28" s="15"/>
      <c r="K28" s="1"/>
      <c r="L28" s="1"/>
      <c r="M28" s="1"/>
      <c r="N28" s="1"/>
      <c r="O28" s="1"/>
      <c r="P28" s="1"/>
      <c r="Q28" s="1"/>
      <c r="R28" s="1"/>
    </row>
    <row r="29" spans="1:26" ht="15.75" customHeight="1" x14ac:dyDescent="0.35">
      <c r="A29" s="10"/>
      <c r="B29" s="131" t="s">
        <v>33</v>
      </c>
      <c r="C29" s="12" t="s">
        <v>17</v>
      </c>
      <c r="D29" s="15">
        <f>'PALU BARAT'!D29+TATANGA!D29+ULUJADI!D29+'PALU SELATAN'!D29+'PALU TIMUR'!D29+MANTIKULORE!D29+'PALU UTARA'!D29+TAWAELI!D29</f>
        <v>0</v>
      </c>
      <c r="E29" s="15">
        <f>'PALU BARAT'!E29+TATANGA!E29+ULUJADI!E29+'PALU SELATAN'!E29+'PALU TIMUR'!E29+MANTIKULORE!E29+'PALU UTARA'!E29+TAWAELI!E29</f>
        <v>0</v>
      </c>
      <c r="F29" s="15">
        <f>'PALU BARAT'!F29+TATANGA!F29+ULUJADI!F29+'PALU SELATAN'!F29+'PALU TIMUR'!F29+MANTIKULORE!F29+'PALU UTARA'!F29+TAWAELI!F29</f>
        <v>0</v>
      </c>
      <c r="G29" s="15">
        <f>'PALU BARAT'!G29+TATANGA!G29+ULUJADI!G29+'PALU SELATAN'!G29+'PALU TIMUR'!G29+MANTIKULORE!G29+'PALU UTARA'!G29+TAWAELI!G29</f>
        <v>0</v>
      </c>
      <c r="H29" s="15">
        <f>'PALU BARAT'!H29+TATANGA!H29+ULUJADI!H29+'PALU SELATAN'!H29+'PALU TIMUR'!H29+MANTIKULORE!H29+'PALU UTARA'!H29+TAWAELI!H29</f>
        <v>0</v>
      </c>
      <c r="I29" s="15">
        <f>'PALU BARAT'!I29+TATANGA!I29+ULUJADI!I29+'PALU SELATAN'!I29+'PALU TIMUR'!I29+MANTIKULORE!I29+'PALU UTARA'!I29+TAWAELI!I29</f>
        <v>0</v>
      </c>
      <c r="J29" s="1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0"/>
      <c r="B30" s="131" t="s">
        <v>34</v>
      </c>
      <c r="C30" s="12" t="s">
        <v>17</v>
      </c>
      <c r="D30" s="15">
        <f>'PALU BARAT'!D30+TATANGA!D30+ULUJADI!D30+'PALU SELATAN'!D30+'PALU TIMUR'!D30+MANTIKULORE!D30+'PALU UTARA'!D30+TAWAELI!D30</f>
        <v>0</v>
      </c>
      <c r="E30" s="15">
        <f>'PALU BARAT'!E30+TATANGA!E30+ULUJADI!E30+'PALU SELATAN'!E30+'PALU TIMUR'!E30+MANTIKULORE!E30+'PALU UTARA'!E30+TAWAELI!E30</f>
        <v>0</v>
      </c>
      <c r="F30" s="15">
        <f>'PALU BARAT'!F30+TATANGA!F30+ULUJADI!F30+'PALU SELATAN'!F30+'PALU TIMUR'!F30+MANTIKULORE!F30+'PALU UTARA'!F30+TAWAELI!F30</f>
        <v>0</v>
      </c>
      <c r="G30" s="15">
        <f>'PALU BARAT'!G30+TATANGA!G30+ULUJADI!G30+'PALU SELATAN'!G30+'PALU TIMUR'!G30+MANTIKULORE!G30+'PALU UTARA'!G30+TAWAELI!G30</f>
        <v>0</v>
      </c>
      <c r="H30" s="15">
        <f>'PALU BARAT'!H30+TATANGA!H30+ULUJADI!H30+'PALU SELATAN'!H30+'PALU TIMUR'!H30+MANTIKULORE!H30+'PALU UTARA'!H30+TAWAELI!H30</f>
        <v>0</v>
      </c>
      <c r="I30" s="15">
        <f>'PALU BARAT'!I30+TATANGA!I30+ULUJADI!I30+'PALU SELATAN'!I30+'PALU TIMUR'!I30+MANTIKULORE!I30+'PALU UTARA'!I30+TAWAELI!I30</f>
        <v>0</v>
      </c>
      <c r="J30" s="1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0"/>
      <c r="B31" s="131" t="s">
        <v>35</v>
      </c>
      <c r="C31" s="12" t="s">
        <v>17</v>
      </c>
      <c r="D31" s="15">
        <f>'PALU BARAT'!D31+TATANGA!D31+ULUJADI!D31+'PALU SELATAN'!D31+'PALU TIMUR'!D31+MANTIKULORE!D31+'PALU UTARA'!D31+TAWAELI!D31</f>
        <v>0</v>
      </c>
      <c r="E31" s="15">
        <f>'PALU BARAT'!E31+TATANGA!E31+ULUJADI!E31+'PALU SELATAN'!E31+'PALU TIMUR'!E31+MANTIKULORE!E31+'PALU UTARA'!E31+TAWAELI!E31</f>
        <v>0</v>
      </c>
      <c r="F31" s="15">
        <f>'PALU BARAT'!F31+TATANGA!F31+ULUJADI!F31+'PALU SELATAN'!F31+'PALU TIMUR'!F31+MANTIKULORE!F31+'PALU UTARA'!F31+TAWAELI!F31</f>
        <v>0</v>
      </c>
      <c r="G31" s="15">
        <f>'PALU BARAT'!G31+TATANGA!G31+ULUJADI!G31+'PALU SELATAN'!G31+'PALU TIMUR'!G31+MANTIKULORE!G31+'PALU UTARA'!G31+TAWAELI!G31</f>
        <v>0</v>
      </c>
      <c r="H31" s="15">
        <f>'PALU BARAT'!H31+TATANGA!H31+ULUJADI!H31+'PALU SELATAN'!H31+'PALU TIMUR'!H31+MANTIKULORE!H31+'PALU UTARA'!H31+TAWAELI!H31</f>
        <v>0</v>
      </c>
      <c r="I31" s="15">
        <f>'PALU BARAT'!I31+TATANGA!I31+ULUJADI!I31+'PALU SELATAN'!I31+'PALU TIMUR'!I31+MANTIKULORE!I31+'PALU UTARA'!I31+TAWAELI!I31</f>
        <v>0</v>
      </c>
      <c r="J31" s="1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0"/>
      <c r="B32" s="131" t="s">
        <v>36</v>
      </c>
      <c r="C32" s="12"/>
      <c r="D32" s="15">
        <f>'PALU BARAT'!D32+TATANGA!D32+ULUJADI!D32+'PALU SELATAN'!D32+'PALU TIMUR'!D32+MANTIKULORE!D32+'PALU UTARA'!D32+TAWAELI!D32</f>
        <v>0</v>
      </c>
      <c r="E32" s="15">
        <f>'PALU BARAT'!E32+TATANGA!E32+ULUJADI!E32+'PALU SELATAN'!E32+'PALU TIMUR'!E32+MANTIKULORE!E32+'PALU UTARA'!E32+TAWAELI!E32</f>
        <v>0</v>
      </c>
      <c r="F32" s="15">
        <f>'PALU BARAT'!F32+TATANGA!F32+ULUJADI!F32+'PALU SELATAN'!F32+'PALU TIMUR'!F32+MANTIKULORE!F32+'PALU UTARA'!F32+TAWAELI!F32</f>
        <v>0</v>
      </c>
      <c r="G32" s="15">
        <f>'PALU BARAT'!G32+TATANGA!G32+ULUJADI!G32+'PALU SELATAN'!G32+'PALU TIMUR'!G32+MANTIKULORE!G32+'PALU UTARA'!G32+TAWAELI!G32</f>
        <v>0</v>
      </c>
      <c r="H32" s="15">
        <f>'PALU BARAT'!H32+TATANGA!H32+ULUJADI!H32+'PALU SELATAN'!H32+'PALU TIMUR'!H32+MANTIKULORE!H32+'PALU UTARA'!H32+TAWAELI!H32</f>
        <v>0</v>
      </c>
      <c r="I32" s="15">
        <f>'PALU BARAT'!I32+TATANGA!I32+ULUJADI!I32+'PALU SELATAN'!I32+'PALU TIMUR'!I32+MANTIKULORE!I32+'PALU UTARA'!I32+TAWAELI!I32</f>
        <v>0</v>
      </c>
      <c r="J32" s="1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37"/>
      <c r="B33" s="133" t="s">
        <v>38</v>
      </c>
      <c r="C33" s="38"/>
      <c r="D33" s="15">
        <f>'PALU BARAT'!D33+TATANGA!D33+ULUJADI!D33+'PALU SELATAN'!D33+'PALU TIMUR'!D33+MANTIKULORE!D33+'PALU UTARA'!D33+TAWAELI!D33</f>
        <v>0</v>
      </c>
      <c r="E33" s="15">
        <f>'PALU BARAT'!E33+TATANGA!E33+ULUJADI!E33+'PALU SELATAN'!E33+'PALU TIMUR'!E33+MANTIKULORE!E33+'PALU UTARA'!E33+TAWAELI!E33</f>
        <v>0</v>
      </c>
      <c r="F33" s="15">
        <f>'PALU BARAT'!F33+TATANGA!F33+ULUJADI!F33+'PALU SELATAN'!F33+'PALU TIMUR'!F33+MANTIKULORE!F33+'PALU UTARA'!F33+TAWAELI!F33</f>
        <v>0</v>
      </c>
      <c r="G33" s="15">
        <f>'PALU BARAT'!G33+TATANGA!G33+ULUJADI!G33+'PALU SELATAN'!G33+'PALU TIMUR'!G33+MANTIKULORE!G33+'PALU UTARA'!G33+TAWAELI!G33</f>
        <v>0</v>
      </c>
      <c r="H33" s="15">
        <f>'PALU BARAT'!H33+TATANGA!H33+ULUJADI!H33+'PALU SELATAN'!H33+'PALU TIMUR'!H33+MANTIKULORE!H33+'PALU UTARA'!H33+TAWAELI!H33</f>
        <v>0</v>
      </c>
      <c r="I33" s="15">
        <f>'PALU BARAT'!I33+TATANGA!I33+ULUJADI!I33+'PALU SELATAN'!I33+'PALU TIMUR'!I33+MANTIKULORE!I33+'PALU UTARA'!I33+TAWAELI!I33</f>
        <v>0</v>
      </c>
      <c r="J33" s="15"/>
      <c r="K33" s="1"/>
      <c r="L33" s="1"/>
      <c r="M33" s="1"/>
      <c r="N33" s="1"/>
      <c r="O33" s="1"/>
      <c r="P33" s="1"/>
      <c r="Q33" s="1"/>
      <c r="R33" s="1"/>
    </row>
    <row r="34" spans="1:26" ht="15.75" customHeight="1" x14ac:dyDescent="0.35">
      <c r="A34" s="10"/>
      <c r="B34" s="131" t="s">
        <v>33</v>
      </c>
      <c r="C34" s="12" t="s">
        <v>17</v>
      </c>
      <c r="D34" s="15">
        <f>'PALU BARAT'!D34+TATANGA!D34+ULUJADI!D34+'PALU SELATAN'!D34+'PALU TIMUR'!D34+MANTIKULORE!D34+'PALU UTARA'!D34+TAWAELI!D34</f>
        <v>0</v>
      </c>
      <c r="E34" s="15">
        <f>'PALU BARAT'!E34+TATANGA!E34+ULUJADI!E34+'PALU SELATAN'!E34+'PALU TIMUR'!E34+MANTIKULORE!E34+'PALU UTARA'!E34+TAWAELI!E34</f>
        <v>0</v>
      </c>
      <c r="F34" s="15">
        <f>'PALU BARAT'!F34+TATANGA!F34+ULUJADI!F34+'PALU SELATAN'!F34+'PALU TIMUR'!F34+MANTIKULORE!F34+'PALU UTARA'!F34+TAWAELI!F34</f>
        <v>0</v>
      </c>
      <c r="G34" s="15">
        <f>'PALU BARAT'!G34+TATANGA!G34+ULUJADI!G34+'PALU SELATAN'!G34+'PALU TIMUR'!G34+MANTIKULORE!G34+'PALU UTARA'!G34+TAWAELI!G34</f>
        <v>0</v>
      </c>
      <c r="H34" s="15">
        <f>'PALU BARAT'!H34+TATANGA!H34+ULUJADI!H34+'PALU SELATAN'!H34+'PALU TIMUR'!H34+MANTIKULORE!H34+'PALU UTARA'!H34+TAWAELI!H34</f>
        <v>0</v>
      </c>
      <c r="I34" s="15">
        <f>'PALU BARAT'!I34+TATANGA!I34+ULUJADI!I34+'PALU SELATAN'!I34+'PALU TIMUR'!I34+MANTIKULORE!I34+'PALU UTARA'!I34+TAWAELI!I34</f>
        <v>0</v>
      </c>
      <c r="J34" s="1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0"/>
      <c r="B35" s="131" t="s">
        <v>34</v>
      </c>
      <c r="C35" s="12" t="s">
        <v>17</v>
      </c>
      <c r="D35" s="15">
        <f>'PALU BARAT'!D35+TATANGA!D35+ULUJADI!D35+'PALU SELATAN'!D35+'PALU TIMUR'!D35+MANTIKULORE!D35+'PALU UTARA'!D35+TAWAELI!D35</f>
        <v>0</v>
      </c>
      <c r="E35" s="15">
        <f>'PALU BARAT'!E35+TATANGA!E35+ULUJADI!E35+'PALU SELATAN'!E35+'PALU TIMUR'!E35+MANTIKULORE!E35+'PALU UTARA'!E35+TAWAELI!E35</f>
        <v>0</v>
      </c>
      <c r="F35" s="15">
        <f>'PALU BARAT'!F35+TATANGA!F35+ULUJADI!F35+'PALU SELATAN'!F35+'PALU TIMUR'!F35+MANTIKULORE!F35+'PALU UTARA'!F35+TAWAELI!F35</f>
        <v>0</v>
      </c>
      <c r="G35" s="15">
        <f>'PALU BARAT'!G35+TATANGA!G35+ULUJADI!G35+'PALU SELATAN'!G35+'PALU TIMUR'!G35+MANTIKULORE!G35+'PALU UTARA'!G35+TAWAELI!G35</f>
        <v>0</v>
      </c>
      <c r="H35" s="15">
        <f>'PALU BARAT'!H35+TATANGA!H35+ULUJADI!H35+'PALU SELATAN'!H35+'PALU TIMUR'!H35+MANTIKULORE!H35+'PALU UTARA'!H35+TAWAELI!H35</f>
        <v>0</v>
      </c>
      <c r="I35" s="15">
        <f>'PALU BARAT'!I35+TATANGA!I35+ULUJADI!I35+'PALU SELATAN'!I35+'PALU TIMUR'!I35+MANTIKULORE!I35+'PALU UTARA'!I35+TAWAELI!I35</f>
        <v>0</v>
      </c>
      <c r="J35" s="1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0"/>
      <c r="B36" s="131" t="s">
        <v>35</v>
      </c>
      <c r="C36" s="12" t="s">
        <v>17</v>
      </c>
      <c r="D36" s="15">
        <f>'PALU BARAT'!D36+TATANGA!D36+ULUJADI!D36+'PALU SELATAN'!D36+'PALU TIMUR'!D36+MANTIKULORE!D36+'PALU UTARA'!D36+TAWAELI!D36</f>
        <v>0</v>
      </c>
      <c r="E36" s="15">
        <f>'PALU BARAT'!E36+TATANGA!E36+ULUJADI!E36+'PALU SELATAN'!E36+'PALU TIMUR'!E36+MANTIKULORE!E36+'PALU UTARA'!E36+TAWAELI!E36</f>
        <v>0</v>
      </c>
      <c r="F36" s="15">
        <f>'PALU BARAT'!F36+TATANGA!F36+ULUJADI!F36+'PALU SELATAN'!F36+'PALU TIMUR'!F36+MANTIKULORE!F36+'PALU UTARA'!F36+TAWAELI!F36</f>
        <v>0</v>
      </c>
      <c r="G36" s="15">
        <f>'PALU BARAT'!G36+TATANGA!G36+ULUJADI!G36+'PALU SELATAN'!G36+'PALU TIMUR'!G36+MANTIKULORE!G36+'PALU UTARA'!G36+TAWAELI!G36</f>
        <v>0</v>
      </c>
      <c r="H36" s="15">
        <f>'PALU BARAT'!H36+TATANGA!H36+ULUJADI!H36+'PALU SELATAN'!H36+'PALU TIMUR'!H36+MANTIKULORE!H36+'PALU UTARA'!H36+TAWAELI!H36</f>
        <v>0</v>
      </c>
      <c r="I36" s="15">
        <f>'PALU BARAT'!I36+TATANGA!I36+ULUJADI!I36+'PALU SELATAN'!I36+'PALU TIMUR'!I36+MANTIKULORE!I36+'PALU UTARA'!I36+TAWAELI!I36</f>
        <v>0</v>
      </c>
      <c r="J36" s="1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0"/>
      <c r="B37" s="131" t="s">
        <v>36</v>
      </c>
      <c r="C37" s="12"/>
      <c r="D37" s="15">
        <f>'PALU BARAT'!D37+TATANGA!D37+ULUJADI!D37+'PALU SELATAN'!D37+'PALU TIMUR'!D37+MANTIKULORE!D37+'PALU UTARA'!D37+TAWAELI!D37</f>
        <v>0</v>
      </c>
      <c r="E37" s="15">
        <f>'PALU BARAT'!E37+TATANGA!E37+ULUJADI!E37+'PALU SELATAN'!E37+'PALU TIMUR'!E37+MANTIKULORE!E37+'PALU UTARA'!E37+TAWAELI!E37</f>
        <v>0</v>
      </c>
      <c r="F37" s="15">
        <f>'PALU BARAT'!F37+TATANGA!F37+ULUJADI!F37+'PALU SELATAN'!F37+'PALU TIMUR'!F37+MANTIKULORE!F37+'PALU UTARA'!F37+TAWAELI!F37</f>
        <v>0</v>
      </c>
      <c r="G37" s="15">
        <f>'PALU BARAT'!G37+TATANGA!G37+ULUJADI!G37+'PALU SELATAN'!G37+'PALU TIMUR'!G37+MANTIKULORE!G37+'PALU UTARA'!G37+TAWAELI!G37</f>
        <v>0</v>
      </c>
      <c r="H37" s="15">
        <f>'PALU BARAT'!H37+TATANGA!H37+ULUJADI!H37+'PALU SELATAN'!H37+'PALU TIMUR'!H37+MANTIKULORE!H37+'PALU UTARA'!H37+TAWAELI!H37</f>
        <v>0</v>
      </c>
      <c r="I37" s="15">
        <f>'PALU BARAT'!I37+TATANGA!I37+ULUJADI!I37+'PALU SELATAN'!I37+'PALU TIMUR'!I37+MANTIKULORE!I37+'PALU UTARA'!I37+TAWAELI!I37</f>
        <v>0</v>
      </c>
      <c r="J37" s="1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0"/>
      <c r="B38" s="132" t="s">
        <v>207</v>
      </c>
      <c r="C38" s="12" t="s">
        <v>17</v>
      </c>
      <c r="D38" s="15">
        <f>'PALU BARAT'!D38+TATANGA!D38+ULUJADI!D38+'PALU SELATAN'!D38+'PALU TIMUR'!D38+MANTIKULORE!D38+'PALU UTARA'!D38+TAWAELI!D38</f>
        <v>0</v>
      </c>
      <c r="E38" s="15">
        <f>'PALU BARAT'!E38+TATANGA!E38+ULUJADI!E38+'PALU SELATAN'!E38+'PALU TIMUR'!E38+MANTIKULORE!E38+'PALU UTARA'!E38+TAWAELI!E38</f>
        <v>0</v>
      </c>
      <c r="F38" s="15">
        <f>'PALU BARAT'!F38+TATANGA!F38+ULUJADI!F38+'PALU SELATAN'!F38+'PALU TIMUR'!F38+MANTIKULORE!F38+'PALU UTARA'!F38+TAWAELI!F38</f>
        <v>0</v>
      </c>
      <c r="G38" s="15">
        <f>'PALU BARAT'!G38+TATANGA!G38+ULUJADI!G38+'PALU SELATAN'!G38+'PALU TIMUR'!G38+MANTIKULORE!G38+'PALU UTARA'!G38+TAWAELI!G38</f>
        <v>0</v>
      </c>
      <c r="H38" s="15">
        <f>'PALU BARAT'!H38+TATANGA!H38+ULUJADI!H38+'PALU SELATAN'!H38+'PALU TIMUR'!H38+MANTIKULORE!H38+'PALU UTARA'!H38+TAWAELI!H38</f>
        <v>0</v>
      </c>
      <c r="I38" s="15">
        <f>'PALU BARAT'!I38+TATANGA!I38+ULUJADI!I38+'PALU SELATAN'!I38+'PALU TIMUR'!I38+MANTIKULORE!I38+'PALU UTARA'!I38+TAWAELI!I38</f>
        <v>0</v>
      </c>
      <c r="J38" s="15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37"/>
      <c r="B39" s="133" t="s">
        <v>32</v>
      </c>
      <c r="C39" s="12" t="s">
        <v>17</v>
      </c>
      <c r="D39" s="15">
        <f>'PALU BARAT'!D39+TATANGA!D39+ULUJADI!D39+'PALU SELATAN'!D39+'PALU TIMUR'!D39+MANTIKULORE!D39+'PALU UTARA'!D39+TAWAELI!D39</f>
        <v>0</v>
      </c>
      <c r="E39" s="15">
        <f>'PALU BARAT'!E39+TATANGA!E39+ULUJADI!E39+'PALU SELATAN'!E39+'PALU TIMUR'!E39+MANTIKULORE!E39+'PALU UTARA'!E39+TAWAELI!E39</f>
        <v>0</v>
      </c>
      <c r="F39" s="15">
        <f>'PALU BARAT'!F39+TATANGA!F39+ULUJADI!F39+'PALU SELATAN'!F39+'PALU TIMUR'!F39+MANTIKULORE!F39+'PALU UTARA'!F39+TAWAELI!F39</f>
        <v>0</v>
      </c>
      <c r="G39" s="15">
        <f>'PALU BARAT'!G39+TATANGA!G39+ULUJADI!G39+'PALU SELATAN'!G39+'PALU TIMUR'!G39+MANTIKULORE!G39+'PALU UTARA'!G39+TAWAELI!G39</f>
        <v>0</v>
      </c>
      <c r="H39" s="15">
        <f>'PALU BARAT'!H39+TATANGA!H39+ULUJADI!H39+'PALU SELATAN'!H39+'PALU TIMUR'!H39+MANTIKULORE!H39+'PALU UTARA'!H39+TAWAELI!H39</f>
        <v>0</v>
      </c>
      <c r="I39" s="15">
        <f>'PALU BARAT'!I39+TATANGA!I39+ULUJADI!I39+'PALU SELATAN'!I39+'PALU TIMUR'!I39+MANTIKULORE!I39+'PALU UTARA'!I39+TAWAELI!I39</f>
        <v>0</v>
      </c>
      <c r="J39" s="15"/>
      <c r="K39" s="1"/>
      <c r="L39" s="1"/>
      <c r="M39" s="1"/>
      <c r="N39" s="1"/>
      <c r="O39" s="1"/>
      <c r="P39" s="1"/>
      <c r="Q39" s="1"/>
      <c r="R39" s="1"/>
    </row>
    <row r="40" spans="1:26" ht="15.75" customHeight="1" x14ac:dyDescent="0.35">
      <c r="A40" s="37"/>
      <c r="B40" s="131" t="s">
        <v>40</v>
      </c>
      <c r="C40" s="12" t="s">
        <v>17</v>
      </c>
      <c r="D40" s="15">
        <f>'PALU BARAT'!D40+TATANGA!D40+ULUJADI!D40+'PALU SELATAN'!D40+'PALU TIMUR'!D40+MANTIKULORE!D40+'PALU UTARA'!D40+TAWAELI!D40</f>
        <v>0</v>
      </c>
      <c r="E40" s="15">
        <f>'PALU BARAT'!E40+TATANGA!E40+ULUJADI!E40+'PALU SELATAN'!E40+'PALU TIMUR'!E40+MANTIKULORE!E40+'PALU UTARA'!E40+TAWAELI!E40</f>
        <v>0</v>
      </c>
      <c r="F40" s="15">
        <f>'PALU BARAT'!F40+TATANGA!F40+ULUJADI!F40+'PALU SELATAN'!F40+'PALU TIMUR'!F40+MANTIKULORE!F40+'PALU UTARA'!F40+TAWAELI!F40</f>
        <v>0</v>
      </c>
      <c r="G40" s="15">
        <f>'PALU BARAT'!G40+TATANGA!G40+ULUJADI!G40+'PALU SELATAN'!G40+'PALU TIMUR'!G40+MANTIKULORE!G40+'PALU UTARA'!G40+TAWAELI!G40</f>
        <v>0</v>
      </c>
      <c r="H40" s="15">
        <f>'PALU BARAT'!H40+TATANGA!H40+ULUJADI!H40+'PALU SELATAN'!H40+'PALU TIMUR'!H40+MANTIKULORE!H40+'PALU UTARA'!H40+TAWAELI!H40</f>
        <v>0</v>
      </c>
      <c r="I40" s="15">
        <f>'PALU BARAT'!I40+TATANGA!I40+ULUJADI!I40+'PALU SELATAN'!I40+'PALU TIMUR'!I40+MANTIKULORE!I40+'PALU UTARA'!I40+TAWAELI!I40</f>
        <v>0</v>
      </c>
      <c r="J40" s="15"/>
      <c r="K40" s="1"/>
      <c r="L40" s="1"/>
      <c r="M40" s="1"/>
      <c r="N40" s="1"/>
      <c r="O40" s="1"/>
      <c r="P40" s="1"/>
      <c r="Q40" s="1"/>
      <c r="R40" s="1"/>
    </row>
    <row r="41" spans="1:26" ht="15.75" customHeight="1" x14ac:dyDescent="0.35">
      <c r="A41" s="37"/>
      <c r="B41" s="131" t="s">
        <v>41</v>
      </c>
      <c r="C41" s="12" t="s">
        <v>17</v>
      </c>
      <c r="D41" s="15">
        <f>'PALU BARAT'!D41+TATANGA!D41+ULUJADI!D41+'PALU SELATAN'!D41+'PALU TIMUR'!D41+MANTIKULORE!D41+'PALU UTARA'!D41+TAWAELI!D41</f>
        <v>0</v>
      </c>
      <c r="E41" s="15">
        <f>'PALU BARAT'!E41+TATANGA!E41+ULUJADI!E41+'PALU SELATAN'!E41+'PALU TIMUR'!E41+MANTIKULORE!E41+'PALU UTARA'!E41+TAWAELI!E41</f>
        <v>0</v>
      </c>
      <c r="F41" s="15">
        <f>'PALU BARAT'!F41+TATANGA!F41+ULUJADI!F41+'PALU SELATAN'!F41+'PALU TIMUR'!F41+MANTIKULORE!F41+'PALU UTARA'!F41+TAWAELI!F41</f>
        <v>0</v>
      </c>
      <c r="G41" s="15">
        <f>'PALU BARAT'!G41+TATANGA!G41+ULUJADI!G41+'PALU SELATAN'!G41+'PALU TIMUR'!G41+MANTIKULORE!G41+'PALU UTARA'!G41+TAWAELI!G41</f>
        <v>0</v>
      </c>
      <c r="H41" s="15">
        <f>'PALU BARAT'!H41+TATANGA!H41+ULUJADI!H41+'PALU SELATAN'!H41+'PALU TIMUR'!H41+MANTIKULORE!H41+'PALU UTARA'!H41+TAWAELI!H41</f>
        <v>0</v>
      </c>
      <c r="I41" s="15">
        <f>'PALU BARAT'!I41+TATANGA!I41+ULUJADI!I41+'PALU SELATAN'!I41+'PALU TIMUR'!I41+MANTIKULORE!I41+'PALU UTARA'!I41+TAWAELI!I41</f>
        <v>0</v>
      </c>
      <c r="J41" s="15"/>
      <c r="K41" s="1"/>
      <c r="L41" s="1"/>
      <c r="M41" s="1"/>
      <c r="N41" s="1"/>
      <c r="O41" s="1"/>
      <c r="P41" s="1"/>
      <c r="Q41" s="1"/>
      <c r="R41" s="1"/>
    </row>
    <row r="42" spans="1:26" ht="15.75" customHeight="1" x14ac:dyDescent="0.35">
      <c r="A42" s="37"/>
      <c r="B42" s="131" t="s">
        <v>42</v>
      </c>
      <c r="C42" s="12" t="s">
        <v>17</v>
      </c>
      <c r="D42" s="15">
        <f>'PALU BARAT'!D42+TATANGA!D42+ULUJADI!D42+'PALU SELATAN'!D42+'PALU TIMUR'!D42+MANTIKULORE!D42+'PALU UTARA'!D42+TAWAELI!D42</f>
        <v>0</v>
      </c>
      <c r="E42" s="15">
        <f>'PALU BARAT'!E42+TATANGA!E42+ULUJADI!E42+'PALU SELATAN'!E42+'PALU TIMUR'!E42+MANTIKULORE!E42+'PALU UTARA'!E42+TAWAELI!E42</f>
        <v>0</v>
      </c>
      <c r="F42" s="15">
        <f>'PALU BARAT'!F42+TATANGA!F42+ULUJADI!F42+'PALU SELATAN'!F42+'PALU TIMUR'!F42+MANTIKULORE!F42+'PALU UTARA'!F42+TAWAELI!F42</f>
        <v>0</v>
      </c>
      <c r="G42" s="15">
        <f>'PALU BARAT'!G42+TATANGA!G42+ULUJADI!G42+'PALU SELATAN'!G42+'PALU TIMUR'!G42+MANTIKULORE!G42+'PALU UTARA'!G42+TAWAELI!G42</f>
        <v>0</v>
      </c>
      <c r="H42" s="15">
        <f>'PALU BARAT'!H42+TATANGA!H42+ULUJADI!H42+'PALU SELATAN'!H42+'PALU TIMUR'!H42+MANTIKULORE!H42+'PALU UTARA'!H42+TAWAELI!H42</f>
        <v>0</v>
      </c>
      <c r="I42" s="15">
        <f>'PALU BARAT'!I42+TATANGA!I42+ULUJADI!I42+'PALU SELATAN'!I42+'PALU TIMUR'!I42+MANTIKULORE!I42+'PALU UTARA'!I42+TAWAELI!I42</f>
        <v>0</v>
      </c>
      <c r="J42" s="15"/>
      <c r="K42" s="1"/>
      <c r="L42" s="1"/>
      <c r="M42" s="1"/>
      <c r="N42" s="1"/>
      <c r="O42" s="1"/>
      <c r="P42" s="1"/>
      <c r="Q42" s="1"/>
      <c r="R42" s="1"/>
    </row>
    <row r="43" spans="1:26" ht="15.75" customHeight="1" x14ac:dyDescent="0.35">
      <c r="A43" s="37"/>
      <c r="B43" s="131" t="s">
        <v>43</v>
      </c>
      <c r="C43" s="12" t="s">
        <v>17</v>
      </c>
      <c r="D43" s="15">
        <f>'PALU BARAT'!D43+TATANGA!D43+ULUJADI!D43+'PALU SELATAN'!D43+'PALU TIMUR'!D43+MANTIKULORE!D43+'PALU UTARA'!D43+TAWAELI!D43</f>
        <v>0</v>
      </c>
      <c r="E43" s="15">
        <f>'PALU BARAT'!E43+TATANGA!E43+ULUJADI!E43+'PALU SELATAN'!E43+'PALU TIMUR'!E43+MANTIKULORE!E43+'PALU UTARA'!E43+TAWAELI!E43</f>
        <v>0</v>
      </c>
      <c r="F43" s="15">
        <f>'PALU BARAT'!F43+TATANGA!F43+ULUJADI!F43+'PALU SELATAN'!F43+'PALU TIMUR'!F43+MANTIKULORE!F43+'PALU UTARA'!F43+TAWAELI!F43</f>
        <v>0</v>
      </c>
      <c r="G43" s="15">
        <f>'PALU BARAT'!G43+TATANGA!G43+ULUJADI!G43+'PALU SELATAN'!G43+'PALU TIMUR'!G43+MANTIKULORE!G43+'PALU UTARA'!G43+TAWAELI!G43</f>
        <v>0</v>
      </c>
      <c r="H43" s="15">
        <f>'PALU BARAT'!H43+TATANGA!H43+ULUJADI!H43+'PALU SELATAN'!H43+'PALU TIMUR'!H43+MANTIKULORE!H43+'PALU UTARA'!H43+TAWAELI!H43</f>
        <v>0</v>
      </c>
      <c r="I43" s="15">
        <f>'PALU BARAT'!I43+TATANGA!I43+ULUJADI!I43+'PALU SELATAN'!I43+'PALU TIMUR'!I43+MANTIKULORE!I43+'PALU UTARA'!I43+TAWAELI!I43</f>
        <v>0</v>
      </c>
      <c r="J43" s="15"/>
      <c r="K43" s="1"/>
      <c r="L43" s="1"/>
      <c r="M43" s="1"/>
      <c r="N43" s="1"/>
      <c r="O43" s="1"/>
      <c r="P43" s="1"/>
      <c r="Q43" s="1"/>
      <c r="R43" s="1"/>
    </row>
    <row r="44" spans="1:26" ht="15.75" customHeight="1" x14ac:dyDescent="0.35">
      <c r="A44" s="37"/>
      <c r="B44" s="133" t="s">
        <v>37</v>
      </c>
      <c r="C44" s="12" t="s">
        <v>17</v>
      </c>
      <c r="D44" s="15">
        <f>'PALU BARAT'!D44+TATANGA!D44+ULUJADI!D44+'PALU SELATAN'!D44+'PALU TIMUR'!D44+MANTIKULORE!D44+'PALU UTARA'!D44+TAWAELI!D44</f>
        <v>0</v>
      </c>
      <c r="E44" s="15">
        <f>'PALU BARAT'!E44+TATANGA!E44+ULUJADI!E44+'PALU SELATAN'!E44+'PALU TIMUR'!E44+MANTIKULORE!E44+'PALU UTARA'!E44+TAWAELI!E44</f>
        <v>0</v>
      </c>
      <c r="F44" s="15">
        <f>'PALU BARAT'!F44+TATANGA!F44+ULUJADI!F44+'PALU SELATAN'!F44+'PALU TIMUR'!F44+MANTIKULORE!F44+'PALU UTARA'!F44+TAWAELI!F44</f>
        <v>0</v>
      </c>
      <c r="G44" s="15">
        <f>'PALU BARAT'!G44+TATANGA!G44+ULUJADI!G44+'PALU SELATAN'!G44+'PALU TIMUR'!G44+MANTIKULORE!G44+'PALU UTARA'!G44+TAWAELI!G44</f>
        <v>0</v>
      </c>
      <c r="H44" s="15">
        <f>'PALU BARAT'!H44+TATANGA!H44+ULUJADI!H44+'PALU SELATAN'!H44+'PALU TIMUR'!H44+MANTIKULORE!H44+'PALU UTARA'!H44+TAWAELI!H44</f>
        <v>0</v>
      </c>
      <c r="I44" s="15">
        <f>'PALU BARAT'!I44+TATANGA!I44+ULUJADI!I44+'PALU SELATAN'!I44+'PALU TIMUR'!I44+MANTIKULORE!I44+'PALU UTARA'!I44+TAWAELI!I44</f>
        <v>0</v>
      </c>
      <c r="J44" s="15"/>
      <c r="K44" s="1"/>
      <c r="L44" s="1"/>
      <c r="M44" s="1"/>
      <c r="N44" s="1"/>
      <c r="O44" s="1"/>
      <c r="P44" s="1"/>
      <c r="Q44" s="1"/>
      <c r="R44" s="1"/>
    </row>
    <row r="45" spans="1:26" ht="15.75" customHeight="1" x14ac:dyDescent="0.35">
      <c r="A45" s="37"/>
      <c r="B45" s="131" t="s">
        <v>40</v>
      </c>
      <c r="C45" s="12" t="s">
        <v>17</v>
      </c>
      <c r="D45" s="15">
        <f>'PALU BARAT'!D45+TATANGA!D45+ULUJADI!D45+'PALU SELATAN'!D45+'PALU TIMUR'!D45+MANTIKULORE!D45+'PALU UTARA'!D45+TAWAELI!D45</f>
        <v>0</v>
      </c>
      <c r="E45" s="15">
        <f>'PALU BARAT'!E45+TATANGA!E45+ULUJADI!E45+'PALU SELATAN'!E45+'PALU TIMUR'!E45+MANTIKULORE!E45+'PALU UTARA'!E45+TAWAELI!E45</f>
        <v>0</v>
      </c>
      <c r="F45" s="15">
        <f>'PALU BARAT'!F45+TATANGA!F45+ULUJADI!F45+'PALU SELATAN'!F45+'PALU TIMUR'!F45+MANTIKULORE!F45+'PALU UTARA'!F45+TAWAELI!F45</f>
        <v>0</v>
      </c>
      <c r="G45" s="15">
        <f>'PALU BARAT'!G45+TATANGA!G45+ULUJADI!G45+'PALU SELATAN'!G45+'PALU TIMUR'!G45+MANTIKULORE!G45+'PALU UTARA'!G45+TAWAELI!G45</f>
        <v>0</v>
      </c>
      <c r="H45" s="15">
        <f>'PALU BARAT'!H45+TATANGA!H45+ULUJADI!H45+'PALU SELATAN'!H45+'PALU TIMUR'!H45+MANTIKULORE!H45+'PALU UTARA'!H45+TAWAELI!H45</f>
        <v>0</v>
      </c>
      <c r="I45" s="15">
        <f>'PALU BARAT'!I45+TATANGA!I45+ULUJADI!I45+'PALU SELATAN'!I45+'PALU TIMUR'!I45+MANTIKULORE!I45+'PALU UTARA'!I45+TAWAELI!I45</f>
        <v>0</v>
      </c>
      <c r="J45" s="15"/>
      <c r="K45" s="1"/>
      <c r="L45" s="1"/>
      <c r="M45" s="1"/>
      <c r="N45" s="1"/>
      <c r="O45" s="1"/>
      <c r="P45" s="1"/>
      <c r="Q45" s="1"/>
      <c r="R45" s="1"/>
    </row>
    <row r="46" spans="1:26" ht="15.75" customHeight="1" x14ac:dyDescent="0.35">
      <c r="A46" s="37"/>
      <c r="B46" s="131" t="s">
        <v>41</v>
      </c>
      <c r="C46" s="12" t="s">
        <v>17</v>
      </c>
      <c r="D46" s="15">
        <f>'PALU BARAT'!D46+TATANGA!D46+ULUJADI!D46+'PALU SELATAN'!D46+'PALU TIMUR'!D46+MANTIKULORE!D46+'PALU UTARA'!D46+TAWAELI!D46</f>
        <v>0</v>
      </c>
      <c r="E46" s="15">
        <f>'PALU BARAT'!E46+TATANGA!E46+ULUJADI!E46+'PALU SELATAN'!E46+'PALU TIMUR'!E46+MANTIKULORE!E46+'PALU UTARA'!E46+TAWAELI!E46</f>
        <v>0</v>
      </c>
      <c r="F46" s="15">
        <f>'PALU BARAT'!F46+TATANGA!F46+ULUJADI!F46+'PALU SELATAN'!F46+'PALU TIMUR'!F46+MANTIKULORE!F46+'PALU UTARA'!F46+TAWAELI!F46</f>
        <v>0</v>
      </c>
      <c r="G46" s="15">
        <f>'PALU BARAT'!G46+TATANGA!G46+ULUJADI!G46+'PALU SELATAN'!G46+'PALU TIMUR'!G46+MANTIKULORE!G46+'PALU UTARA'!G46+TAWAELI!G46</f>
        <v>0</v>
      </c>
      <c r="H46" s="15">
        <f>'PALU BARAT'!H46+TATANGA!H46+ULUJADI!H46+'PALU SELATAN'!H46+'PALU TIMUR'!H46+MANTIKULORE!H46+'PALU UTARA'!H46+TAWAELI!H46</f>
        <v>0</v>
      </c>
      <c r="I46" s="15">
        <f>'PALU BARAT'!I46+TATANGA!I46+ULUJADI!I46+'PALU SELATAN'!I46+'PALU TIMUR'!I46+MANTIKULORE!I46+'PALU UTARA'!I46+TAWAELI!I46</f>
        <v>0</v>
      </c>
      <c r="J46" s="15"/>
      <c r="K46" s="1"/>
      <c r="L46" s="1"/>
      <c r="M46" s="1"/>
      <c r="N46" s="1"/>
      <c r="O46" s="1"/>
      <c r="P46" s="1"/>
      <c r="Q46" s="1"/>
      <c r="R46" s="1"/>
    </row>
    <row r="47" spans="1:26" ht="15.75" customHeight="1" x14ac:dyDescent="0.35">
      <c r="A47" s="37"/>
      <c r="B47" s="131" t="s">
        <v>42</v>
      </c>
      <c r="C47" s="12" t="s">
        <v>17</v>
      </c>
      <c r="D47" s="15">
        <f>'PALU BARAT'!D47+TATANGA!D47+ULUJADI!D47+'PALU SELATAN'!D47+'PALU TIMUR'!D47+MANTIKULORE!D47+'PALU UTARA'!D47+TAWAELI!D47</f>
        <v>0</v>
      </c>
      <c r="E47" s="15">
        <f>'PALU BARAT'!E47+TATANGA!E47+ULUJADI!E47+'PALU SELATAN'!E47+'PALU TIMUR'!E47+MANTIKULORE!E47+'PALU UTARA'!E47+TAWAELI!E47</f>
        <v>0</v>
      </c>
      <c r="F47" s="15">
        <f>'PALU BARAT'!F47+TATANGA!F47+ULUJADI!F47+'PALU SELATAN'!F47+'PALU TIMUR'!F47+MANTIKULORE!F47+'PALU UTARA'!F47+TAWAELI!F47</f>
        <v>0</v>
      </c>
      <c r="G47" s="15">
        <f>'PALU BARAT'!G47+TATANGA!G47+ULUJADI!G47+'PALU SELATAN'!G47+'PALU TIMUR'!G47+MANTIKULORE!G47+'PALU UTARA'!G47+TAWAELI!G47</f>
        <v>0</v>
      </c>
      <c r="H47" s="15">
        <f>'PALU BARAT'!H47+TATANGA!H47+ULUJADI!H47+'PALU SELATAN'!H47+'PALU TIMUR'!H47+MANTIKULORE!H47+'PALU UTARA'!H47+TAWAELI!H47</f>
        <v>0</v>
      </c>
      <c r="I47" s="15">
        <f>'PALU BARAT'!I47+TATANGA!I47+ULUJADI!I47+'PALU SELATAN'!I47+'PALU TIMUR'!I47+MANTIKULORE!I47+'PALU UTARA'!I47+TAWAELI!I47</f>
        <v>0</v>
      </c>
      <c r="J47" s="15"/>
      <c r="K47" s="1"/>
      <c r="L47" s="1"/>
      <c r="M47" s="1"/>
      <c r="N47" s="1"/>
      <c r="O47" s="1"/>
      <c r="P47" s="1"/>
      <c r="Q47" s="1"/>
      <c r="R47" s="1"/>
    </row>
    <row r="48" spans="1:26" ht="15.75" customHeight="1" x14ac:dyDescent="0.35">
      <c r="A48" s="37"/>
      <c r="B48" s="131" t="s">
        <v>43</v>
      </c>
      <c r="C48" s="12" t="s">
        <v>17</v>
      </c>
      <c r="D48" s="15">
        <f>'PALU BARAT'!D48+TATANGA!D48+ULUJADI!D48+'PALU SELATAN'!D48+'PALU TIMUR'!D48+MANTIKULORE!D48+'PALU UTARA'!D48+TAWAELI!D48</f>
        <v>0</v>
      </c>
      <c r="E48" s="15">
        <f>'PALU BARAT'!E48+TATANGA!E48+ULUJADI!E48+'PALU SELATAN'!E48+'PALU TIMUR'!E48+MANTIKULORE!E48+'PALU UTARA'!E48+TAWAELI!E48</f>
        <v>0</v>
      </c>
      <c r="F48" s="15">
        <f>'PALU BARAT'!F48+TATANGA!F48+ULUJADI!F48+'PALU SELATAN'!F48+'PALU TIMUR'!F48+MANTIKULORE!F48+'PALU UTARA'!F48+TAWAELI!F48</f>
        <v>0</v>
      </c>
      <c r="G48" s="15">
        <f>'PALU BARAT'!G48+TATANGA!G48+ULUJADI!G48+'PALU SELATAN'!G48+'PALU TIMUR'!G48+MANTIKULORE!G48+'PALU UTARA'!G48+TAWAELI!G48</f>
        <v>0</v>
      </c>
      <c r="H48" s="15">
        <f>'PALU BARAT'!H48+TATANGA!H48+ULUJADI!H48+'PALU SELATAN'!H48+'PALU TIMUR'!H48+MANTIKULORE!H48+'PALU UTARA'!H48+TAWAELI!H48</f>
        <v>0</v>
      </c>
      <c r="I48" s="15">
        <f>'PALU BARAT'!I48+TATANGA!I48+ULUJADI!I48+'PALU SELATAN'!I48+'PALU TIMUR'!I48+MANTIKULORE!I48+'PALU UTARA'!I48+TAWAELI!I48</f>
        <v>0</v>
      </c>
      <c r="J48" s="15"/>
      <c r="K48" s="1"/>
      <c r="L48" s="1"/>
      <c r="M48" s="1"/>
      <c r="N48" s="1"/>
      <c r="O48" s="1"/>
      <c r="P48" s="1"/>
      <c r="Q48" s="1"/>
      <c r="R48" s="1"/>
    </row>
    <row r="49" spans="1:26" ht="15.75" customHeight="1" x14ac:dyDescent="0.35">
      <c r="A49" s="37"/>
      <c r="B49" s="133" t="s">
        <v>38</v>
      </c>
      <c r="C49" s="12" t="s">
        <v>17</v>
      </c>
      <c r="D49" s="15">
        <f>'PALU BARAT'!D49+TATANGA!D49+ULUJADI!D49+'PALU SELATAN'!D49+'PALU TIMUR'!D49+MANTIKULORE!D49+'PALU UTARA'!D49+TAWAELI!D49</f>
        <v>0</v>
      </c>
      <c r="E49" s="15">
        <f>'PALU BARAT'!E49+TATANGA!E49+ULUJADI!E49+'PALU SELATAN'!E49+'PALU TIMUR'!E49+MANTIKULORE!E49+'PALU UTARA'!E49+TAWAELI!E49</f>
        <v>0</v>
      </c>
      <c r="F49" s="15">
        <f>'PALU BARAT'!F49+TATANGA!F49+ULUJADI!F49+'PALU SELATAN'!F49+'PALU TIMUR'!F49+MANTIKULORE!F49+'PALU UTARA'!F49+TAWAELI!F49</f>
        <v>0</v>
      </c>
      <c r="G49" s="15">
        <f>'PALU BARAT'!G49+TATANGA!G49+ULUJADI!G49+'PALU SELATAN'!G49+'PALU TIMUR'!G49+MANTIKULORE!G49+'PALU UTARA'!G49+TAWAELI!G49</f>
        <v>0</v>
      </c>
      <c r="H49" s="15">
        <f>'PALU BARAT'!H49+TATANGA!H49+ULUJADI!H49+'PALU SELATAN'!H49+'PALU TIMUR'!H49+MANTIKULORE!H49+'PALU UTARA'!H49+TAWAELI!H49</f>
        <v>0</v>
      </c>
      <c r="I49" s="15">
        <f>'PALU BARAT'!I49+TATANGA!I49+ULUJADI!I49+'PALU SELATAN'!I49+'PALU TIMUR'!I49+MANTIKULORE!I49+'PALU UTARA'!I49+TAWAELI!I49</f>
        <v>0</v>
      </c>
      <c r="J49" s="15"/>
      <c r="K49" s="1"/>
      <c r="L49" s="1"/>
      <c r="M49" s="1"/>
      <c r="N49" s="1"/>
      <c r="O49" s="1"/>
      <c r="P49" s="1"/>
      <c r="Q49" s="1"/>
      <c r="R49" s="1"/>
    </row>
    <row r="50" spans="1:26" ht="15.75" customHeight="1" x14ac:dyDescent="0.35">
      <c r="A50" s="37"/>
      <c r="B50" s="131" t="s">
        <v>40</v>
      </c>
      <c r="C50" s="12" t="s">
        <v>17</v>
      </c>
      <c r="D50" s="15">
        <f>'PALU BARAT'!D50+TATANGA!D50+ULUJADI!D50+'PALU SELATAN'!D50+'PALU TIMUR'!D50+MANTIKULORE!D50+'PALU UTARA'!D50+TAWAELI!D50</f>
        <v>0</v>
      </c>
      <c r="E50" s="15">
        <f>'PALU BARAT'!E50+TATANGA!E50+ULUJADI!E50+'PALU SELATAN'!E50+'PALU TIMUR'!E50+MANTIKULORE!E50+'PALU UTARA'!E50+TAWAELI!E50</f>
        <v>0</v>
      </c>
      <c r="F50" s="15">
        <f>'PALU BARAT'!F50+TATANGA!F50+ULUJADI!F50+'PALU SELATAN'!F50+'PALU TIMUR'!F50+MANTIKULORE!F50+'PALU UTARA'!F50+TAWAELI!F50</f>
        <v>0</v>
      </c>
      <c r="G50" s="15">
        <f>'PALU BARAT'!G50+TATANGA!G50+ULUJADI!G50+'PALU SELATAN'!G50+'PALU TIMUR'!G50+MANTIKULORE!G50+'PALU UTARA'!G50+TAWAELI!G50</f>
        <v>0</v>
      </c>
      <c r="H50" s="15">
        <f>'PALU BARAT'!H50+TATANGA!H50+ULUJADI!H50+'PALU SELATAN'!H50+'PALU TIMUR'!H50+MANTIKULORE!H50+'PALU UTARA'!H50+TAWAELI!H50</f>
        <v>0</v>
      </c>
      <c r="I50" s="15">
        <f>'PALU BARAT'!I50+TATANGA!I50+ULUJADI!I50+'PALU SELATAN'!I50+'PALU TIMUR'!I50+MANTIKULORE!I50+'PALU UTARA'!I50+TAWAELI!I50</f>
        <v>0</v>
      </c>
      <c r="J50" s="15"/>
      <c r="K50" s="1"/>
      <c r="L50" s="1"/>
      <c r="M50" s="1"/>
      <c r="N50" s="1"/>
      <c r="O50" s="1"/>
      <c r="P50" s="1"/>
      <c r="Q50" s="1"/>
      <c r="R50" s="1"/>
    </row>
    <row r="51" spans="1:26" ht="15.75" customHeight="1" x14ac:dyDescent="0.35">
      <c r="A51" s="37"/>
      <c r="B51" s="131" t="s">
        <v>41</v>
      </c>
      <c r="C51" s="12" t="s">
        <v>17</v>
      </c>
      <c r="D51" s="15">
        <f>'PALU BARAT'!D51+TATANGA!D51+ULUJADI!D51+'PALU SELATAN'!D51+'PALU TIMUR'!D51+MANTIKULORE!D51+'PALU UTARA'!D51+TAWAELI!D51</f>
        <v>0</v>
      </c>
      <c r="E51" s="15">
        <f>'PALU BARAT'!E51+TATANGA!E51+ULUJADI!E51+'PALU SELATAN'!E51+'PALU TIMUR'!E51+MANTIKULORE!E51+'PALU UTARA'!E51+TAWAELI!E51</f>
        <v>0</v>
      </c>
      <c r="F51" s="15">
        <f>'PALU BARAT'!F51+TATANGA!F51+ULUJADI!F51+'PALU SELATAN'!F51+'PALU TIMUR'!F51+MANTIKULORE!F51+'PALU UTARA'!F51+TAWAELI!F51</f>
        <v>0</v>
      </c>
      <c r="G51" s="15">
        <f>'PALU BARAT'!G51+TATANGA!G51+ULUJADI!G51+'PALU SELATAN'!G51+'PALU TIMUR'!G51+MANTIKULORE!G51+'PALU UTARA'!G51+TAWAELI!G51</f>
        <v>0</v>
      </c>
      <c r="H51" s="15">
        <f>'PALU BARAT'!H51+TATANGA!H51+ULUJADI!H51+'PALU SELATAN'!H51+'PALU TIMUR'!H51+MANTIKULORE!H51+'PALU UTARA'!H51+TAWAELI!H51</f>
        <v>0</v>
      </c>
      <c r="I51" s="15">
        <f>'PALU BARAT'!I51+TATANGA!I51+ULUJADI!I51+'PALU SELATAN'!I51+'PALU TIMUR'!I51+MANTIKULORE!I51+'PALU UTARA'!I51+TAWAELI!I51</f>
        <v>0</v>
      </c>
      <c r="J51" s="15"/>
      <c r="K51" s="1"/>
      <c r="L51" s="1"/>
      <c r="M51" s="1"/>
      <c r="N51" s="1"/>
      <c r="O51" s="1"/>
      <c r="P51" s="1"/>
      <c r="Q51" s="1"/>
      <c r="R51" s="1"/>
    </row>
    <row r="52" spans="1:26" ht="15.75" customHeight="1" x14ac:dyDescent="0.35">
      <c r="A52" s="37"/>
      <c r="B52" s="131" t="s">
        <v>42</v>
      </c>
      <c r="C52" s="12" t="s">
        <v>17</v>
      </c>
      <c r="D52" s="15">
        <f>'PALU BARAT'!D52+TATANGA!D52+ULUJADI!D52+'PALU SELATAN'!D52+'PALU TIMUR'!D52+MANTIKULORE!D52+'PALU UTARA'!D52+TAWAELI!D52</f>
        <v>0</v>
      </c>
      <c r="E52" s="15">
        <f>'PALU BARAT'!E52+TATANGA!E52+ULUJADI!E52+'PALU SELATAN'!E52+'PALU TIMUR'!E52+MANTIKULORE!E52+'PALU UTARA'!E52+TAWAELI!E52</f>
        <v>0</v>
      </c>
      <c r="F52" s="15">
        <f>'PALU BARAT'!F52+TATANGA!F52+ULUJADI!F52+'PALU SELATAN'!F52+'PALU TIMUR'!F52+MANTIKULORE!F52+'PALU UTARA'!F52+TAWAELI!F52</f>
        <v>0</v>
      </c>
      <c r="G52" s="15">
        <f>'PALU BARAT'!G52+TATANGA!G52+ULUJADI!G52+'PALU SELATAN'!G52+'PALU TIMUR'!G52+MANTIKULORE!G52+'PALU UTARA'!G52+TAWAELI!G52</f>
        <v>0</v>
      </c>
      <c r="H52" s="15">
        <f>'PALU BARAT'!H52+TATANGA!H52+ULUJADI!H52+'PALU SELATAN'!H52+'PALU TIMUR'!H52+MANTIKULORE!H52+'PALU UTARA'!H52+TAWAELI!H52</f>
        <v>0</v>
      </c>
      <c r="I52" s="15">
        <f>'PALU BARAT'!I52+TATANGA!I52+ULUJADI!I52+'PALU SELATAN'!I52+'PALU TIMUR'!I52+MANTIKULORE!I52+'PALU UTARA'!I52+TAWAELI!I52</f>
        <v>0</v>
      </c>
      <c r="J52" s="15"/>
      <c r="K52" s="1"/>
      <c r="L52" s="1"/>
      <c r="M52" s="1"/>
      <c r="N52" s="1"/>
      <c r="O52" s="1"/>
      <c r="P52" s="1"/>
      <c r="Q52" s="1"/>
      <c r="R52" s="1"/>
    </row>
    <row r="53" spans="1:26" ht="15.75" customHeight="1" x14ac:dyDescent="0.35">
      <c r="A53" s="37"/>
      <c r="B53" s="131" t="s">
        <v>43</v>
      </c>
      <c r="C53" s="12" t="s">
        <v>17</v>
      </c>
      <c r="D53" s="15">
        <f>'PALU BARAT'!D53+TATANGA!D53+ULUJADI!D53+'PALU SELATAN'!D53+'PALU TIMUR'!D53+MANTIKULORE!D53+'PALU UTARA'!D53+TAWAELI!D53</f>
        <v>0</v>
      </c>
      <c r="E53" s="15">
        <f>'PALU BARAT'!E53+TATANGA!E53+ULUJADI!E53+'PALU SELATAN'!E53+'PALU TIMUR'!E53+MANTIKULORE!E53+'PALU UTARA'!E53+TAWAELI!E53</f>
        <v>0</v>
      </c>
      <c r="F53" s="15">
        <f>'PALU BARAT'!F53+TATANGA!F53+ULUJADI!F53+'PALU SELATAN'!F53+'PALU TIMUR'!F53+MANTIKULORE!F53+'PALU UTARA'!F53+TAWAELI!F53</f>
        <v>0</v>
      </c>
      <c r="G53" s="15">
        <f>'PALU BARAT'!G53+TATANGA!G53+ULUJADI!G53+'PALU SELATAN'!G53+'PALU TIMUR'!G53+MANTIKULORE!G53+'PALU UTARA'!G53+TAWAELI!G53</f>
        <v>0</v>
      </c>
      <c r="H53" s="15">
        <f>'PALU BARAT'!H53+TATANGA!H53+ULUJADI!H53+'PALU SELATAN'!H53+'PALU TIMUR'!H53+MANTIKULORE!H53+'PALU UTARA'!H53+TAWAELI!H53</f>
        <v>0</v>
      </c>
      <c r="I53" s="15">
        <f>'PALU BARAT'!I53+TATANGA!I53+ULUJADI!I53+'PALU SELATAN'!I53+'PALU TIMUR'!I53+MANTIKULORE!I53+'PALU UTARA'!I53+TAWAELI!I53</f>
        <v>0</v>
      </c>
      <c r="J53" s="15"/>
      <c r="K53" s="1"/>
      <c r="L53" s="1"/>
      <c r="M53" s="1"/>
      <c r="N53" s="1"/>
      <c r="O53" s="1"/>
      <c r="P53" s="1"/>
      <c r="Q53" s="1"/>
      <c r="R53" s="1"/>
    </row>
    <row r="54" spans="1:26" ht="15.75" customHeight="1" x14ac:dyDescent="0.35">
      <c r="A54" s="10">
        <v>2</v>
      </c>
      <c r="B54" s="131" t="s">
        <v>44</v>
      </c>
      <c r="C54" s="12" t="s">
        <v>17</v>
      </c>
      <c r="D54" s="15">
        <f>'PALU BARAT'!D54+TATANGA!D54+ULUJADI!D54+'PALU SELATAN'!D54+'PALU TIMUR'!D54+MANTIKULORE!D54+'PALU UTARA'!D54+TAWAELI!D54</f>
        <v>0</v>
      </c>
      <c r="E54" s="15">
        <f>'PALU BARAT'!E54+TATANGA!E54+ULUJADI!E54+'PALU SELATAN'!E54+'PALU TIMUR'!E54+MANTIKULORE!E54+'PALU UTARA'!E54+TAWAELI!E54</f>
        <v>0</v>
      </c>
      <c r="F54" s="15">
        <f>'PALU BARAT'!F54+TATANGA!F54+ULUJADI!F54+'PALU SELATAN'!F54+'PALU TIMUR'!F54+MANTIKULORE!F54+'PALU UTARA'!F54+TAWAELI!F54</f>
        <v>0</v>
      </c>
      <c r="G54" s="15">
        <f>'PALU BARAT'!G54+TATANGA!G54+ULUJADI!G54+'PALU SELATAN'!G54+'PALU TIMUR'!G54+MANTIKULORE!G54+'PALU UTARA'!G54+TAWAELI!G54</f>
        <v>0</v>
      </c>
      <c r="H54" s="15">
        <f>'PALU BARAT'!H54+TATANGA!H54+ULUJADI!H54+'PALU SELATAN'!H54+'PALU TIMUR'!H54+MANTIKULORE!H54+'PALU UTARA'!H54+TAWAELI!H54</f>
        <v>0</v>
      </c>
      <c r="I54" s="15">
        <f>'PALU BARAT'!I54+TATANGA!I54+ULUJADI!I54+'PALU SELATAN'!I54+'PALU TIMUR'!I54+MANTIKULORE!I54+'PALU UTARA'!I54+TAWAELI!I54</f>
        <v>0</v>
      </c>
      <c r="J54" s="1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0"/>
      <c r="B55" s="134" t="s">
        <v>45</v>
      </c>
      <c r="C55" s="12" t="s">
        <v>17</v>
      </c>
      <c r="D55" s="15">
        <f>'PALU BARAT'!D55+TATANGA!D55+ULUJADI!D55+'PALU SELATAN'!D55+'PALU TIMUR'!D55+MANTIKULORE!D55+'PALU UTARA'!D55+TAWAELI!D55</f>
        <v>0</v>
      </c>
      <c r="E55" s="15">
        <f>'PALU BARAT'!E55+TATANGA!E55+ULUJADI!E55+'PALU SELATAN'!E55+'PALU TIMUR'!E55+MANTIKULORE!E55+'PALU UTARA'!E55+TAWAELI!E55</f>
        <v>0</v>
      </c>
      <c r="F55" s="15">
        <f>'PALU BARAT'!F55+TATANGA!F55+ULUJADI!F55+'PALU SELATAN'!F55+'PALU TIMUR'!F55+MANTIKULORE!F55+'PALU UTARA'!F55+TAWAELI!F55</f>
        <v>0</v>
      </c>
      <c r="G55" s="15">
        <f>'PALU BARAT'!G55+TATANGA!G55+ULUJADI!G55+'PALU SELATAN'!G55+'PALU TIMUR'!G55+MANTIKULORE!G55+'PALU UTARA'!G55+TAWAELI!G55</f>
        <v>0</v>
      </c>
      <c r="H55" s="15">
        <f>'PALU BARAT'!H55+TATANGA!H55+ULUJADI!H55+'PALU SELATAN'!H55+'PALU TIMUR'!H55+MANTIKULORE!H55+'PALU UTARA'!H55+TAWAELI!H55</f>
        <v>0</v>
      </c>
      <c r="I55" s="15">
        <f>'PALU BARAT'!I55+TATANGA!I55+ULUJADI!I55+'PALU SELATAN'!I55+'PALU TIMUR'!I55+MANTIKULORE!I55+'PALU UTARA'!I55+TAWAELI!I55</f>
        <v>0</v>
      </c>
      <c r="J55" s="15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0"/>
      <c r="B56" s="134" t="s">
        <v>47</v>
      </c>
      <c r="C56" s="12" t="s">
        <v>17</v>
      </c>
      <c r="D56" s="15">
        <f>'PALU BARAT'!D56+TATANGA!D56+ULUJADI!D56+'PALU SELATAN'!D56+'PALU TIMUR'!D56+MANTIKULORE!D56+'PALU UTARA'!D56+TAWAELI!D56</f>
        <v>0</v>
      </c>
      <c r="E56" s="15">
        <f>'PALU BARAT'!E56+TATANGA!E56+ULUJADI!E56+'PALU SELATAN'!E56+'PALU TIMUR'!E56+MANTIKULORE!E56+'PALU UTARA'!E56+TAWAELI!E56</f>
        <v>0</v>
      </c>
      <c r="F56" s="15">
        <f>'PALU BARAT'!F56+TATANGA!F56+ULUJADI!F56+'PALU SELATAN'!F56+'PALU TIMUR'!F56+MANTIKULORE!F56+'PALU UTARA'!F56+TAWAELI!F56</f>
        <v>0</v>
      </c>
      <c r="G56" s="15">
        <f>'PALU BARAT'!G56+TATANGA!G56+ULUJADI!G56+'PALU SELATAN'!G56+'PALU TIMUR'!G56+MANTIKULORE!G56+'PALU UTARA'!G56+TAWAELI!G56</f>
        <v>0</v>
      </c>
      <c r="H56" s="15">
        <f>'PALU BARAT'!H56+TATANGA!H56+ULUJADI!H56+'PALU SELATAN'!H56+'PALU TIMUR'!H56+MANTIKULORE!H56+'PALU UTARA'!H56+TAWAELI!H56</f>
        <v>0</v>
      </c>
      <c r="I56" s="15">
        <f>'PALU BARAT'!I56+TATANGA!I56+ULUJADI!I56+'PALU SELATAN'!I56+'PALU TIMUR'!I56+MANTIKULORE!I56+'PALU UTARA'!I56+TAWAELI!I56</f>
        <v>0</v>
      </c>
      <c r="J56" s="15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0"/>
      <c r="B57" s="131" t="s">
        <v>48</v>
      </c>
      <c r="C57" s="12" t="s">
        <v>17</v>
      </c>
      <c r="D57" s="15">
        <f>'PALU BARAT'!D57+TATANGA!D57+ULUJADI!D57+'PALU SELATAN'!D57+'PALU TIMUR'!D57+MANTIKULORE!D57+'PALU UTARA'!D57+TAWAELI!D57</f>
        <v>0</v>
      </c>
      <c r="E57" s="15">
        <f>'PALU BARAT'!E57+TATANGA!E57+ULUJADI!E57+'PALU SELATAN'!E57+'PALU TIMUR'!E57+MANTIKULORE!E57+'PALU UTARA'!E57+TAWAELI!E57</f>
        <v>0</v>
      </c>
      <c r="F57" s="15">
        <f>'PALU BARAT'!F57+TATANGA!F57+ULUJADI!F57+'PALU SELATAN'!F57+'PALU TIMUR'!F57+MANTIKULORE!F57+'PALU UTARA'!F57+TAWAELI!F57</f>
        <v>0</v>
      </c>
      <c r="G57" s="15">
        <f>'PALU BARAT'!G57+TATANGA!G57+ULUJADI!G57+'PALU SELATAN'!G57+'PALU TIMUR'!G57+MANTIKULORE!G57+'PALU UTARA'!G57+TAWAELI!G57</f>
        <v>0</v>
      </c>
      <c r="H57" s="15">
        <f>'PALU BARAT'!H57+TATANGA!H57+ULUJADI!H57+'PALU SELATAN'!H57+'PALU TIMUR'!H57+MANTIKULORE!H57+'PALU UTARA'!H57+TAWAELI!H57</f>
        <v>0</v>
      </c>
      <c r="I57" s="15">
        <f>'PALU BARAT'!I57+TATANGA!I57+ULUJADI!I57+'PALU SELATAN'!I57+'PALU TIMUR'!I57+MANTIKULORE!I57+'PALU UTARA'!I57+TAWAELI!I57</f>
        <v>0</v>
      </c>
      <c r="J57" s="15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0"/>
      <c r="B58" s="131" t="s">
        <v>49</v>
      </c>
      <c r="C58" s="12" t="s">
        <v>17</v>
      </c>
      <c r="D58" s="15">
        <f>'PALU BARAT'!D58+TATANGA!D58+ULUJADI!D58+'PALU SELATAN'!D58+'PALU TIMUR'!D58+MANTIKULORE!D58+'PALU UTARA'!D58+TAWAELI!D58</f>
        <v>0</v>
      </c>
      <c r="E58" s="15">
        <f>'PALU BARAT'!E58+TATANGA!E58+ULUJADI!E58+'PALU SELATAN'!E58+'PALU TIMUR'!E58+MANTIKULORE!E58+'PALU UTARA'!E58+TAWAELI!E58</f>
        <v>0</v>
      </c>
      <c r="F58" s="15">
        <f>'PALU BARAT'!F58+TATANGA!F58+ULUJADI!F58+'PALU SELATAN'!F58+'PALU TIMUR'!F58+MANTIKULORE!F58+'PALU UTARA'!F58+TAWAELI!F58</f>
        <v>0</v>
      </c>
      <c r="G58" s="15">
        <f>'PALU BARAT'!G58+TATANGA!G58+ULUJADI!G58+'PALU SELATAN'!G58+'PALU TIMUR'!G58+MANTIKULORE!G58+'PALU UTARA'!G58+TAWAELI!G58</f>
        <v>0</v>
      </c>
      <c r="H58" s="15">
        <f>'PALU BARAT'!H58+TATANGA!H58+ULUJADI!H58+'PALU SELATAN'!H58+'PALU TIMUR'!H58+MANTIKULORE!H58+'PALU UTARA'!H58+TAWAELI!H58</f>
        <v>0</v>
      </c>
      <c r="I58" s="15">
        <f>'PALU BARAT'!I58+TATANGA!I58+ULUJADI!I58+'PALU SELATAN'!I58+'PALU TIMUR'!I58+MANTIKULORE!I58+'PALU UTARA'!I58+TAWAELI!I58</f>
        <v>0</v>
      </c>
      <c r="J58" s="15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0">
        <v>3</v>
      </c>
      <c r="B59" s="57" t="s">
        <v>50</v>
      </c>
      <c r="C59" s="12"/>
      <c r="D59" s="15">
        <f>'KOTA PALU'!D7</f>
        <v>0</v>
      </c>
      <c r="E59" s="15">
        <f>'KOTA PALU'!E7</f>
        <v>0</v>
      </c>
      <c r="F59" s="15">
        <f>'KOTA PALU'!F7</f>
        <v>0</v>
      </c>
      <c r="G59" s="15">
        <f>'KOTA PALU'!G7</f>
        <v>0</v>
      </c>
      <c r="H59" s="15">
        <f>'KOTA PALU'!H7</f>
        <v>0</v>
      </c>
      <c r="I59" s="15">
        <f>'KOTA PALU'!I7</f>
        <v>0</v>
      </c>
      <c r="J59" s="15"/>
      <c r="K59" s="1"/>
      <c r="L59" s="1"/>
      <c r="M59" s="1"/>
      <c r="N59" s="1"/>
      <c r="O59" s="1"/>
      <c r="P59" s="1"/>
      <c r="Q59" s="1"/>
      <c r="R59" s="1"/>
    </row>
    <row r="60" spans="1:26" ht="15.75" customHeight="1" x14ac:dyDescent="0.35">
      <c r="A60" s="10">
        <v>4</v>
      </c>
      <c r="B60" s="124" t="s">
        <v>51</v>
      </c>
      <c r="C60" s="102"/>
      <c r="D60" s="15">
        <f>'KOTA PALU'!D8</f>
        <v>0</v>
      </c>
      <c r="E60" s="15">
        <f>'KOTA PALU'!E8</f>
        <v>0</v>
      </c>
      <c r="F60" s="15">
        <f>'KOTA PALU'!F8</f>
        <v>0</v>
      </c>
      <c r="G60" s="15">
        <f>'KOTA PALU'!G8</f>
        <v>0</v>
      </c>
      <c r="H60" s="15">
        <f>'KOTA PALU'!H8</f>
        <v>0</v>
      </c>
      <c r="I60" s="15">
        <f>'KOTA PALU'!I8</f>
        <v>0</v>
      </c>
      <c r="J60" s="15">
        <f>'KOTA PALU'!J8</f>
        <v>0</v>
      </c>
      <c r="K60" s="113"/>
      <c r="L60" s="113"/>
      <c r="M60" s="113"/>
      <c r="N60" s="113"/>
      <c r="O60" s="113"/>
      <c r="P60" s="113"/>
      <c r="Q60" s="113"/>
      <c r="R60" s="113"/>
      <c r="S60" s="114"/>
      <c r="T60" s="114"/>
      <c r="U60" s="114"/>
      <c r="V60" s="114"/>
      <c r="W60" s="114"/>
      <c r="X60" s="114"/>
      <c r="Y60" s="114"/>
      <c r="Z60" s="114"/>
    </row>
    <row r="61" spans="1:26" ht="15.75" customHeight="1" x14ac:dyDescent="0.35">
      <c r="A61" s="10">
        <v>5</v>
      </c>
      <c r="B61" s="124" t="s">
        <v>52</v>
      </c>
      <c r="C61" s="102"/>
      <c r="D61" s="15">
        <f>'KOTA PALU'!D9</f>
        <v>0</v>
      </c>
      <c r="E61" s="15">
        <f>'KOTA PALU'!E9</f>
        <v>0</v>
      </c>
      <c r="F61" s="15">
        <f>'KOTA PALU'!F9</f>
        <v>0</v>
      </c>
      <c r="G61" s="15">
        <f>'KOTA PALU'!G9</f>
        <v>0</v>
      </c>
      <c r="H61" s="15">
        <f>'KOTA PALU'!H9</f>
        <v>0</v>
      </c>
      <c r="I61" s="15">
        <f>'KOTA PALU'!I9</f>
        <v>0</v>
      </c>
      <c r="J61" s="15">
        <f>'KOTA PALU'!J9</f>
        <v>0</v>
      </c>
      <c r="K61" s="113"/>
      <c r="L61" s="113"/>
      <c r="M61" s="113"/>
      <c r="N61" s="113"/>
      <c r="O61" s="113"/>
      <c r="P61" s="113"/>
      <c r="Q61" s="113"/>
      <c r="R61" s="113"/>
      <c r="S61" s="114"/>
      <c r="T61" s="114"/>
      <c r="U61" s="114"/>
      <c r="V61" s="114"/>
      <c r="W61" s="114"/>
      <c r="X61" s="114"/>
      <c r="Y61" s="114"/>
      <c r="Z61" s="114"/>
    </row>
    <row r="62" spans="1:26" ht="15.75" customHeight="1" x14ac:dyDescent="0.35">
      <c r="A62" s="10">
        <v>6</v>
      </c>
      <c r="B62" s="124" t="s">
        <v>53</v>
      </c>
      <c r="C62" s="102"/>
      <c r="D62" s="15">
        <f>'KOTA PALU'!D10</f>
        <v>0</v>
      </c>
      <c r="E62" s="15">
        <f>'KOTA PALU'!E10</f>
        <v>0</v>
      </c>
      <c r="F62" s="15">
        <f>'KOTA PALU'!F10</f>
        <v>0</v>
      </c>
      <c r="G62" s="15">
        <f>'KOTA PALU'!G10</f>
        <v>0</v>
      </c>
      <c r="H62" s="15">
        <f>'KOTA PALU'!H10</f>
        <v>0</v>
      </c>
      <c r="I62" s="15">
        <f>'KOTA PALU'!I10</f>
        <v>0</v>
      </c>
      <c r="J62" s="15">
        <f>'KOTA PALU'!J10</f>
        <v>0</v>
      </c>
      <c r="K62" s="113"/>
      <c r="L62" s="113"/>
      <c r="M62" s="113"/>
      <c r="N62" s="113"/>
      <c r="O62" s="113"/>
      <c r="P62" s="113"/>
      <c r="Q62" s="113"/>
      <c r="R62" s="113"/>
      <c r="S62" s="114"/>
      <c r="T62" s="114"/>
      <c r="U62" s="114"/>
      <c r="V62" s="114"/>
      <c r="W62" s="114"/>
      <c r="X62" s="114"/>
      <c r="Y62" s="114"/>
      <c r="Z62" s="114"/>
    </row>
    <row r="63" spans="1:26" ht="15.75" customHeight="1" x14ac:dyDescent="0.35">
      <c r="A63" s="10">
        <v>7</v>
      </c>
      <c r="B63" s="124" t="s">
        <v>54</v>
      </c>
      <c r="C63" s="102"/>
      <c r="D63" s="15">
        <f>'KOTA PALU'!D11</f>
        <v>0</v>
      </c>
      <c r="E63" s="15">
        <f>'KOTA PALU'!E11</f>
        <v>0</v>
      </c>
      <c r="F63" s="15">
        <f>'KOTA PALU'!F11</f>
        <v>0</v>
      </c>
      <c r="G63" s="15">
        <f>'KOTA PALU'!G11</f>
        <v>0</v>
      </c>
      <c r="H63" s="15">
        <f>'KOTA PALU'!H11</f>
        <v>0</v>
      </c>
      <c r="I63" s="15">
        <f>'KOTA PALU'!I11</f>
        <v>0</v>
      </c>
      <c r="J63" s="15">
        <f>'KOTA PALU'!J11</f>
        <v>0</v>
      </c>
      <c r="K63" s="113"/>
      <c r="L63" s="113"/>
      <c r="M63" s="113"/>
      <c r="N63" s="113"/>
      <c r="O63" s="113"/>
      <c r="P63" s="113"/>
      <c r="Q63" s="113"/>
      <c r="R63" s="113"/>
      <c r="S63" s="114"/>
      <c r="T63" s="114"/>
      <c r="U63" s="114"/>
      <c r="V63" s="114"/>
      <c r="W63" s="114"/>
      <c r="X63" s="114"/>
      <c r="Y63" s="114"/>
      <c r="Z63" s="114"/>
    </row>
    <row r="64" spans="1:26" ht="15.75" customHeight="1" x14ac:dyDescent="0.35">
      <c r="A64" s="10">
        <v>8</v>
      </c>
      <c r="B64" s="132" t="s">
        <v>55</v>
      </c>
      <c r="C64" s="102"/>
      <c r="D64" s="15">
        <f>'PALU BARAT'!D59+TATANGA!D59+ULUJADI!D59+'PALU SELATAN'!D59+'PALU TIMUR'!D59+MANTIKULORE!D59+'PALU UTARA'!D59+TAWAELI!D59</f>
        <v>0</v>
      </c>
      <c r="E64" s="15">
        <f>'PALU BARAT'!E59+TATANGA!E59+ULUJADI!E59+'PALU SELATAN'!E59+'PALU TIMUR'!E59+MANTIKULORE!E59+'PALU UTARA'!E59+TAWAELI!E59</f>
        <v>0</v>
      </c>
      <c r="F64" s="15">
        <f>'PALU BARAT'!F59+TATANGA!F59+ULUJADI!F59+'PALU SELATAN'!F59+'PALU TIMUR'!F59+MANTIKULORE!F59+'PALU UTARA'!F59+TAWAELI!F59</f>
        <v>0</v>
      </c>
      <c r="G64" s="15">
        <f>'PALU BARAT'!G59+TATANGA!G59+ULUJADI!G59+'PALU SELATAN'!G59+'PALU TIMUR'!G59+MANTIKULORE!G59+'PALU UTARA'!G59+TAWAELI!G59</f>
        <v>0</v>
      </c>
      <c r="H64" s="15">
        <f>'PALU BARAT'!H59+TATANGA!H59+ULUJADI!H59+'PALU SELATAN'!H59+'PALU TIMUR'!H59+MANTIKULORE!H59+'PALU UTARA'!H59+TAWAELI!H59</f>
        <v>0</v>
      </c>
      <c r="I64" s="15">
        <f>'PALU BARAT'!I59+TATANGA!I59+ULUJADI!I59+'PALU SELATAN'!I59+'PALU TIMUR'!I59+MANTIKULORE!I59+'PALU UTARA'!I59+TAWAELI!I59</f>
        <v>0</v>
      </c>
      <c r="J64" s="15"/>
      <c r="K64" s="113"/>
      <c r="L64" s="113"/>
      <c r="M64" s="113"/>
      <c r="N64" s="113"/>
      <c r="O64" s="113"/>
      <c r="P64" s="113"/>
      <c r="Q64" s="113"/>
      <c r="R64" s="113"/>
      <c r="S64" s="114"/>
      <c r="T64" s="114"/>
      <c r="U64" s="114"/>
      <c r="V64" s="114"/>
      <c r="W64" s="114"/>
      <c r="X64" s="114"/>
      <c r="Y64" s="114"/>
      <c r="Z64" s="114"/>
    </row>
    <row r="65" spans="1:26" ht="15.75" customHeight="1" x14ac:dyDescent="0.35">
      <c r="A65" s="10">
        <v>9</v>
      </c>
      <c r="B65" s="135" t="s">
        <v>56</v>
      </c>
      <c r="C65" s="102" t="s">
        <v>57</v>
      </c>
      <c r="D65" s="15"/>
      <c r="E65" s="15"/>
      <c r="F65" s="15"/>
      <c r="G65" s="15"/>
      <c r="H65" s="15"/>
      <c r="I65" s="15"/>
      <c r="J65" s="15"/>
      <c r="K65" s="113"/>
      <c r="L65" s="113"/>
      <c r="M65" s="113"/>
      <c r="N65" s="113"/>
      <c r="O65" s="113"/>
      <c r="P65" s="113"/>
      <c r="Q65" s="113"/>
      <c r="R65" s="113"/>
      <c r="S65" s="114"/>
      <c r="T65" s="114"/>
      <c r="U65" s="114"/>
      <c r="V65" s="114"/>
      <c r="W65" s="114"/>
      <c r="X65" s="114"/>
      <c r="Y65" s="114"/>
      <c r="Z65" s="114"/>
    </row>
    <row r="66" spans="1:26" ht="15.75" customHeight="1" x14ac:dyDescent="0.35">
      <c r="A66" s="10">
        <v>10</v>
      </c>
      <c r="B66" s="136" t="s">
        <v>58</v>
      </c>
      <c r="C66" s="12" t="s">
        <v>17</v>
      </c>
      <c r="D66" s="129">
        <f>'PALU BARAT'!D60+TATANGA!D60+ULUJADI!D60+'PALU SELATAN'!D60+'PALU TIMUR'!D60+MANTIKULORE!D60+'PALU UTARA'!D60+TAWAELI!D60</f>
        <v>0</v>
      </c>
      <c r="E66" s="129">
        <f>'PALU BARAT'!E60+TATANGA!E60+ULUJADI!E60+'PALU SELATAN'!E60+'PALU TIMUR'!E60+MANTIKULORE!E60+'PALU UTARA'!E60+TAWAELI!E60</f>
        <v>0</v>
      </c>
      <c r="F66" s="129">
        <f>'PALU BARAT'!F60+TATANGA!F60+ULUJADI!F60+'PALU SELATAN'!F60+'PALU TIMUR'!F60+MANTIKULORE!F60+'PALU UTARA'!F60+TAWAELI!F60</f>
        <v>0</v>
      </c>
      <c r="G66" s="129">
        <f>'PALU BARAT'!G60+TATANGA!G60+ULUJADI!G60+'PALU SELATAN'!G60+'PALU TIMUR'!G60+MANTIKULORE!G60+'PALU UTARA'!G60+TAWAELI!G60</f>
        <v>0</v>
      </c>
      <c r="H66" s="129">
        <f>'PALU BARAT'!H60+TATANGA!H60+ULUJADI!H60+'PALU SELATAN'!H60+'PALU TIMUR'!H60+MANTIKULORE!H60+'PALU UTARA'!H60+TAWAELI!H60</f>
        <v>0</v>
      </c>
      <c r="I66" s="15">
        <f>'PALU BARAT'!I60+TATANGA!I60+ULUJADI!I60+'PALU SELATAN'!I60+'PALU TIMUR'!I60+MANTIKULORE!I60+'PALU UTARA'!I60+TAWAELI!I60</f>
        <v>0</v>
      </c>
      <c r="J66" s="15"/>
      <c r="K66" s="1"/>
      <c r="L66" s="1"/>
      <c r="M66" s="1"/>
      <c r="N66" s="1"/>
      <c r="O66" s="1"/>
      <c r="P66" s="1"/>
      <c r="Q66" s="1"/>
      <c r="R66" s="1"/>
    </row>
    <row r="67" spans="1:26" ht="15.75" customHeight="1" x14ac:dyDescent="0.35">
      <c r="A67" s="10">
        <v>11</v>
      </c>
      <c r="B67" s="57" t="s">
        <v>59</v>
      </c>
      <c r="C67" s="12" t="s">
        <v>60</v>
      </c>
      <c r="D67" s="15">
        <f>'KOTA PALU'!D12</f>
        <v>0</v>
      </c>
      <c r="E67" s="15">
        <f>'KOTA PALU'!E12</f>
        <v>0</v>
      </c>
      <c r="F67" s="15">
        <f>'KOTA PALU'!F12</f>
        <v>0</v>
      </c>
      <c r="G67" s="15">
        <f>'KOTA PALU'!G12</f>
        <v>0</v>
      </c>
      <c r="H67" s="15">
        <f>'KOTA PALU'!H12</f>
        <v>0</v>
      </c>
      <c r="I67" s="15">
        <f>'KOTA PALU'!I12</f>
        <v>0</v>
      </c>
      <c r="J67" s="15"/>
      <c r="K67" s="1"/>
      <c r="L67" s="1"/>
      <c r="M67" s="1"/>
      <c r="N67" s="1"/>
      <c r="O67" s="1"/>
      <c r="P67" s="1"/>
      <c r="Q67" s="1"/>
      <c r="R67" s="1"/>
    </row>
    <row r="68" spans="1:26" ht="15.75" customHeight="1" x14ac:dyDescent="0.35">
      <c r="A68" s="10">
        <v>12</v>
      </c>
      <c r="B68" s="57" t="s">
        <v>61</v>
      </c>
      <c r="C68" s="12" t="s">
        <v>57</v>
      </c>
      <c r="D68" s="15">
        <f>'KOTA PALU'!D13</f>
        <v>0</v>
      </c>
      <c r="E68" s="15">
        <f>'KOTA PALU'!E13</f>
        <v>0</v>
      </c>
      <c r="F68" s="15">
        <f>'KOTA PALU'!F13</f>
        <v>0</v>
      </c>
      <c r="G68" s="15">
        <f>'KOTA PALU'!G13</f>
        <v>0</v>
      </c>
      <c r="H68" s="15">
        <f>'KOTA PALU'!H13</f>
        <v>0</v>
      </c>
      <c r="I68" s="15">
        <f>'KOTA PALU'!I13</f>
        <v>0</v>
      </c>
      <c r="J68" s="15"/>
      <c r="K68" s="1"/>
      <c r="L68" s="1"/>
      <c r="M68" s="1"/>
      <c r="N68" s="1"/>
      <c r="O68" s="1"/>
      <c r="P68" s="1"/>
      <c r="Q68" s="1"/>
      <c r="R68" s="1"/>
    </row>
    <row r="69" spans="1:26" ht="15.75" customHeight="1" x14ac:dyDescent="0.35">
      <c r="A69" s="10">
        <v>13</v>
      </c>
      <c r="B69" s="57" t="s">
        <v>62</v>
      </c>
      <c r="C69" s="12" t="s">
        <v>63</v>
      </c>
      <c r="D69" s="15">
        <f>'KOTA PALU'!D14</f>
        <v>0</v>
      </c>
      <c r="E69" s="15">
        <f>'KOTA PALU'!E14</f>
        <v>0</v>
      </c>
      <c r="F69" s="15">
        <f>'KOTA PALU'!F14</f>
        <v>0</v>
      </c>
      <c r="G69" s="15">
        <f>'KOTA PALU'!G14</f>
        <v>0</v>
      </c>
      <c r="H69" s="15">
        <f>'KOTA PALU'!H14</f>
        <v>0</v>
      </c>
      <c r="I69" s="15">
        <f>'KOTA PALU'!I14</f>
        <v>0</v>
      </c>
      <c r="J69" s="15"/>
      <c r="K69" s="1"/>
      <c r="L69" s="1"/>
      <c r="M69" s="1"/>
      <c r="N69" s="1"/>
      <c r="O69" s="1"/>
      <c r="P69" s="1"/>
      <c r="Q69" s="1"/>
      <c r="R69" s="1"/>
    </row>
    <row r="70" spans="1:26" ht="15.75" customHeight="1" x14ac:dyDescent="0.35">
      <c r="A70" s="10">
        <v>14</v>
      </c>
      <c r="B70" s="57" t="s">
        <v>64</v>
      </c>
      <c r="C70" s="12" t="s">
        <v>60</v>
      </c>
      <c r="D70" s="15">
        <f>'KOTA PALU'!D15</f>
        <v>0</v>
      </c>
      <c r="E70" s="15">
        <f>'KOTA PALU'!E15</f>
        <v>0</v>
      </c>
      <c r="F70" s="15">
        <f>'KOTA PALU'!F15</f>
        <v>0</v>
      </c>
      <c r="G70" s="15">
        <f>'KOTA PALU'!G15</f>
        <v>0</v>
      </c>
      <c r="H70" s="15">
        <f>'KOTA PALU'!H15</f>
        <v>0</v>
      </c>
      <c r="I70" s="15">
        <f>'KOTA PALU'!I15</f>
        <v>0</v>
      </c>
      <c r="J70" s="15"/>
      <c r="K70" s="1"/>
      <c r="L70" s="1"/>
      <c r="M70" s="1"/>
      <c r="N70" s="1"/>
      <c r="O70" s="1"/>
      <c r="P70" s="1"/>
      <c r="Q70" s="1"/>
      <c r="R70" s="1"/>
    </row>
    <row r="71" spans="1:26" ht="15.75" customHeight="1" x14ac:dyDescent="0.35">
      <c r="A71" s="10">
        <v>15</v>
      </c>
      <c r="B71" s="132" t="s">
        <v>65</v>
      </c>
      <c r="C71" s="12" t="s">
        <v>66</v>
      </c>
      <c r="D71" s="15">
        <f>'PALU BARAT'!D61+TATANGA!D61+ULUJADI!D61+'PALU SELATAN'!D61+'PALU TIMUR'!D61+MANTIKULORE!D61+'PALU UTARA'!D61+TAWAELI!D61</f>
        <v>0</v>
      </c>
      <c r="E71" s="15">
        <f>'PALU BARAT'!E61+TATANGA!E61+ULUJADI!E61+'PALU SELATAN'!E61+'PALU TIMUR'!E61+MANTIKULORE!E61+'PALU UTARA'!E61+TAWAELI!E61</f>
        <v>0</v>
      </c>
      <c r="F71" s="15">
        <f>'PALU BARAT'!F61+TATANGA!F61+ULUJADI!F61+'PALU SELATAN'!F61+'PALU TIMUR'!F61+MANTIKULORE!F61+'PALU UTARA'!F61+TAWAELI!F61</f>
        <v>0</v>
      </c>
      <c r="G71" s="15">
        <f>'PALU BARAT'!G61+TATANGA!G61+ULUJADI!G61+'PALU SELATAN'!G61+'PALU TIMUR'!G61+MANTIKULORE!G61+'PALU UTARA'!G61+TAWAELI!G61</f>
        <v>0</v>
      </c>
      <c r="H71" s="15">
        <f>'PALU BARAT'!H61+TATANGA!H61+ULUJADI!H61+'PALU SELATAN'!H61+'PALU TIMUR'!H61+MANTIKULORE!H61+'PALU UTARA'!H61+TAWAELI!H61</f>
        <v>0</v>
      </c>
      <c r="I71" s="15">
        <f>'PALU BARAT'!I61+TATANGA!I61+ULUJADI!I61+'PALU SELATAN'!I61+'PALU TIMUR'!I61+MANTIKULORE!I61+'PALU UTARA'!I61+TAWAELI!I61</f>
        <v>0</v>
      </c>
      <c r="J71" s="15"/>
      <c r="K71" s="1"/>
      <c r="L71" s="1"/>
      <c r="M71" s="1"/>
      <c r="N71" s="1"/>
      <c r="O71" s="1"/>
      <c r="P71" s="1"/>
      <c r="Q71" s="1"/>
      <c r="R71" s="1"/>
    </row>
    <row r="72" spans="1:26" ht="15.75" customHeight="1" x14ac:dyDescent="0.35">
      <c r="A72" s="10">
        <v>16</v>
      </c>
      <c r="B72" s="57" t="s">
        <v>67</v>
      </c>
      <c r="C72" s="12" t="s">
        <v>68</v>
      </c>
      <c r="D72" s="15">
        <f>'KOTA PALU'!D16</f>
        <v>0</v>
      </c>
      <c r="E72" s="15">
        <f>'KOTA PALU'!E16</f>
        <v>0</v>
      </c>
      <c r="F72" s="15">
        <f>'KOTA PALU'!F16</f>
        <v>0</v>
      </c>
      <c r="G72" s="15">
        <f>'KOTA PALU'!G16</f>
        <v>0</v>
      </c>
      <c r="H72" s="15">
        <f>'KOTA PALU'!H16</f>
        <v>0</v>
      </c>
      <c r="I72" s="15">
        <f>'KOTA PALU'!I16</f>
        <v>0</v>
      </c>
      <c r="J72" s="15"/>
      <c r="K72" s="1"/>
      <c r="L72" s="1"/>
      <c r="M72" s="1"/>
      <c r="N72" s="1"/>
      <c r="O72" s="1"/>
      <c r="P72" s="1"/>
      <c r="Q72" s="1"/>
      <c r="R72" s="1"/>
    </row>
    <row r="73" spans="1:26" ht="15.75" customHeight="1" x14ac:dyDescent="0.35">
      <c r="A73" s="10">
        <v>17</v>
      </c>
      <c r="B73" s="132" t="s">
        <v>69</v>
      </c>
      <c r="C73" s="12" t="s">
        <v>70</v>
      </c>
      <c r="D73" s="15">
        <f>'PALU BARAT'!D62+TATANGA!D62+ULUJADI!D62+'PALU SELATAN'!D62+'PALU TIMUR'!D62+MANTIKULORE!D62+'PALU UTARA'!D62+TAWAELI!D62</f>
        <v>0</v>
      </c>
      <c r="E73" s="15">
        <f>'PALU BARAT'!E62+TATANGA!E62+ULUJADI!E62+'PALU SELATAN'!E62+'PALU TIMUR'!E62+MANTIKULORE!E62+'PALU UTARA'!E62+TAWAELI!E62</f>
        <v>0</v>
      </c>
      <c r="F73" s="15">
        <f>'PALU BARAT'!F62+TATANGA!F62+ULUJADI!F62+'PALU SELATAN'!F62+'PALU TIMUR'!F62+MANTIKULORE!F62+'PALU UTARA'!F62+TAWAELI!F62</f>
        <v>0</v>
      </c>
      <c r="G73" s="15">
        <f>'PALU BARAT'!G62+TATANGA!G62+ULUJADI!G62+'PALU SELATAN'!G62+'PALU TIMUR'!G62+MANTIKULORE!G62+'PALU UTARA'!G62+TAWAELI!G62</f>
        <v>0</v>
      </c>
      <c r="H73" s="15">
        <f>'PALU BARAT'!H62+TATANGA!H62+ULUJADI!H62+'PALU SELATAN'!H62+'PALU TIMUR'!H62+MANTIKULORE!H62+'PALU UTARA'!H62+TAWAELI!H62</f>
        <v>0</v>
      </c>
      <c r="I73" s="15">
        <f>'PALU BARAT'!I62+TATANGA!I62+ULUJADI!I62+'PALU SELATAN'!I62+'PALU TIMUR'!I62+MANTIKULORE!I62+'PALU UTARA'!I62+TAWAELI!I62</f>
        <v>0</v>
      </c>
      <c r="J73" s="15"/>
      <c r="K73" s="1"/>
      <c r="L73" s="1"/>
      <c r="M73" s="1"/>
      <c r="N73" s="1"/>
      <c r="O73" s="1"/>
      <c r="P73" s="1"/>
      <c r="Q73" s="1"/>
      <c r="R73" s="1"/>
    </row>
    <row r="74" spans="1:26" ht="15.75" customHeight="1" x14ac:dyDescent="0.35">
      <c r="A74" s="10">
        <v>18</v>
      </c>
      <c r="B74" s="132" t="s">
        <v>71</v>
      </c>
      <c r="C74" s="12" t="s">
        <v>70</v>
      </c>
      <c r="D74" s="15">
        <f>'PALU BARAT'!D63+TATANGA!D63+ULUJADI!D63+'PALU SELATAN'!D63+'PALU TIMUR'!D63+MANTIKULORE!D63+'PALU UTARA'!D63+TAWAELI!D63</f>
        <v>0</v>
      </c>
      <c r="E74" s="15">
        <f>'PALU BARAT'!E63+TATANGA!E63+ULUJADI!E63+'PALU SELATAN'!E63+'PALU TIMUR'!E63+MANTIKULORE!E63+'PALU UTARA'!E63+TAWAELI!E63</f>
        <v>0</v>
      </c>
      <c r="F74" s="15">
        <f>'PALU BARAT'!F63+TATANGA!F63+ULUJADI!F63+'PALU SELATAN'!F63+'PALU TIMUR'!F63+MANTIKULORE!F63+'PALU UTARA'!F63+TAWAELI!F63</f>
        <v>0</v>
      </c>
      <c r="G74" s="15">
        <f>'PALU BARAT'!G63+TATANGA!G63+ULUJADI!G63+'PALU SELATAN'!G63+'PALU TIMUR'!G63+MANTIKULORE!G63+'PALU UTARA'!G63+TAWAELI!G63</f>
        <v>0</v>
      </c>
      <c r="H74" s="15">
        <f>'PALU BARAT'!H63+TATANGA!H63+ULUJADI!H63+'PALU SELATAN'!H63+'PALU TIMUR'!H63+MANTIKULORE!H63+'PALU UTARA'!H63+TAWAELI!H63</f>
        <v>0</v>
      </c>
      <c r="I74" s="15">
        <f>'PALU BARAT'!I63+TATANGA!I63+ULUJADI!I63+'PALU SELATAN'!I63+'PALU TIMUR'!I63+MANTIKULORE!I63+'PALU UTARA'!I63+TAWAELI!I63</f>
        <v>0</v>
      </c>
      <c r="J74" s="15"/>
      <c r="K74" s="1"/>
      <c r="L74" s="1"/>
      <c r="M74" s="1"/>
      <c r="N74" s="1"/>
      <c r="O74" s="1"/>
      <c r="P74" s="1"/>
      <c r="Q74" s="1"/>
      <c r="R74" s="1"/>
    </row>
    <row r="75" spans="1:26" ht="15.75" customHeight="1" x14ac:dyDescent="0.35">
      <c r="A75" s="10">
        <v>19</v>
      </c>
      <c r="B75" s="137" t="s">
        <v>72</v>
      </c>
      <c r="C75" s="12" t="s">
        <v>70</v>
      </c>
      <c r="D75" s="15">
        <f>'PALU BARAT'!D64+TATANGA!D64+ULUJADI!D64+'PALU SELATAN'!D64+'PALU TIMUR'!D64+MANTIKULORE!D64+'PALU UTARA'!D64+TAWAELI!D64</f>
        <v>0</v>
      </c>
      <c r="E75" s="15">
        <f>'PALU BARAT'!E64+TATANGA!E64+ULUJADI!E64+'PALU SELATAN'!E64+'PALU TIMUR'!E64+MANTIKULORE!E64+'PALU UTARA'!E64+TAWAELI!E64</f>
        <v>0</v>
      </c>
      <c r="F75" s="15">
        <f>'PALU BARAT'!F64+TATANGA!F64+ULUJADI!F64+'PALU SELATAN'!F64+'PALU TIMUR'!F64+MANTIKULORE!F64+'PALU UTARA'!F64+TAWAELI!F64</f>
        <v>0</v>
      </c>
      <c r="G75" s="15">
        <f>'PALU BARAT'!G64+TATANGA!G64+ULUJADI!G64+'PALU SELATAN'!G64+'PALU TIMUR'!G64+MANTIKULORE!G64+'PALU UTARA'!G64+TAWAELI!G64</f>
        <v>0</v>
      </c>
      <c r="H75" s="15">
        <f>'PALU BARAT'!H64+TATANGA!H64+ULUJADI!H64+'PALU SELATAN'!H64+'PALU TIMUR'!H64+MANTIKULORE!H64+'PALU UTARA'!H64+TAWAELI!H64</f>
        <v>0</v>
      </c>
      <c r="I75" s="15">
        <f>'PALU BARAT'!I64+TATANGA!I64+ULUJADI!I64+'PALU SELATAN'!I64+'PALU TIMUR'!I64+MANTIKULORE!I64+'PALU UTARA'!I64+TAWAELI!I64</f>
        <v>0</v>
      </c>
      <c r="J75" s="15"/>
      <c r="K75" s="1"/>
      <c r="L75" s="1"/>
      <c r="M75" s="1"/>
      <c r="N75" s="1"/>
      <c r="O75" s="1"/>
      <c r="P75" s="1"/>
      <c r="Q75" s="1"/>
      <c r="R75" s="1"/>
    </row>
    <row r="76" spans="1:26" ht="15.75" customHeight="1" x14ac:dyDescent="0.35">
      <c r="A76" s="10">
        <v>20</v>
      </c>
      <c r="B76" s="132" t="s">
        <v>73</v>
      </c>
      <c r="C76" s="12" t="s">
        <v>66</v>
      </c>
      <c r="D76" s="15">
        <f>'PALU BARAT'!D65+TATANGA!D65+ULUJADI!D65+'PALU SELATAN'!D65+'PALU TIMUR'!D65+MANTIKULORE!D65+'PALU UTARA'!D65+TAWAELI!D65</f>
        <v>0</v>
      </c>
      <c r="E76" s="15">
        <f>'PALU BARAT'!E65+TATANGA!E65+ULUJADI!E65+'PALU SELATAN'!E65+'PALU TIMUR'!E65+MANTIKULORE!E65+'PALU UTARA'!E65+TAWAELI!E65</f>
        <v>0</v>
      </c>
      <c r="F76" s="15">
        <f>'PALU BARAT'!F65+TATANGA!F65+ULUJADI!F65+'PALU SELATAN'!F65+'PALU TIMUR'!F65+MANTIKULORE!F65+'PALU UTARA'!F65+TAWAELI!F65</f>
        <v>0</v>
      </c>
      <c r="G76" s="15">
        <f>'PALU BARAT'!G65+TATANGA!G65+ULUJADI!G65+'PALU SELATAN'!G65+'PALU TIMUR'!G65+MANTIKULORE!G65+'PALU UTARA'!G65+TAWAELI!G65</f>
        <v>0</v>
      </c>
      <c r="H76" s="15">
        <f>'PALU BARAT'!H65+TATANGA!H65+ULUJADI!H65+'PALU SELATAN'!H65+'PALU TIMUR'!H65+MANTIKULORE!H65+'PALU UTARA'!H65+TAWAELI!H65</f>
        <v>0</v>
      </c>
      <c r="I76" s="15">
        <f>'PALU BARAT'!I65+TATANGA!I65+ULUJADI!I65+'PALU SELATAN'!I65+'PALU TIMUR'!I65+MANTIKULORE!I65+'PALU UTARA'!I65+TAWAELI!I65</f>
        <v>0</v>
      </c>
      <c r="J76" s="15"/>
      <c r="K76" s="1"/>
      <c r="L76" s="1"/>
      <c r="M76" s="1"/>
      <c r="N76" s="1"/>
      <c r="O76" s="1"/>
      <c r="P76" s="1"/>
      <c r="Q76" s="1"/>
      <c r="R76" s="1"/>
    </row>
    <row r="77" spans="1:26" ht="15.75" customHeight="1" x14ac:dyDescent="0.35">
      <c r="A77" s="10">
        <v>21</v>
      </c>
      <c r="B77" s="132" t="s">
        <v>74</v>
      </c>
      <c r="C77" s="12" t="s">
        <v>46</v>
      </c>
      <c r="D77" s="15">
        <f>'PALU BARAT'!D66+TATANGA!D66+ULUJADI!D66+'PALU SELATAN'!D66+'PALU TIMUR'!D66+MANTIKULORE!D66+'PALU UTARA'!D66+TAWAELI!D66</f>
        <v>0</v>
      </c>
      <c r="E77" s="15">
        <f>'PALU BARAT'!E66+TATANGA!E66+ULUJADI!E66+'PALU SELATAN'!E66+'PALU TIMUR'!E66+MANTIKULORE!E66+'PALU UTARA'!E66+TAWAELI!E66</f>
        <v>0</v>
      </c>
      <c r="F77" s="15">
        <f>'PALU BARAT'!F66+TATANGA!F66+ULUJADI!F66+'PALU SELATAN'!F66+'PALU TIMUR'!F66+MANTIKULORE!F66+'PALU UTARA'!F66+TAWAELI!F66</f>
        <v>0</v>
      </c>
      <c r="G77" s="15">
        <f>'PALU BARAT'!G66+TATANGA!G66+ULUJADI!G66+'PALU SELATAN'!G66+'PALU TIMUR'!G66+MANTIKULORE!G66+'PALU UTARA'!G66+TAWAELI!G66</f>
        <v>0</v>
      </c>
      <c r="H77" s="15">
        <f>'PALU BARAT'!H66+TATANGA!H66+ULUJADI!H66+'PALU SELATAN'!H66+'PALU TIMUR'!H66+MANTIKULORE!H66+'PALU UTARA'!H66+TAWAELI!H66</f>
        <v>0</v>
      </c>
      <c r="I77" s="15">
        <f>'PALU BARAT'!I66+TATANGA!I66+ULUJADI!I66+'PALU SELATAN'!I66+'PALU TIMUR'!I66+MANTIKULORE!I66+'PALU UTARA'!I66+TAWAELI!I66</f>
        <v>0</v>
      </c>
      <c r="J77" s="15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0">
        <v>22</v>
      </c>
      <c r="B78" s="132" t="s">
        <v>75</v>
      </c>
      <c r="C78" s="12" t="s">
        <v>46</v>
      </c>
      <c r="D78" s="15">
        <f>'PALU BARAT'!D67+TATANGA!D67+ULUJADI!D67+'PALU SELATAN'!D67+'PALU TIMUR'!D67+MANTIKULORE!D67+'PALU UTARA'!D67+TAWAELI!D67</f>
        <v>0</v>
      </c>
      <c r="E78" s="15">
        <f>'PALU BARAT'!E67+TATANGA!E67+ULUJADI!E67+'PALU SELATAN'!E67+'PALU TIMUR'!E67+MANTIKULORE!E67+'PALU UTARA'!E67+TAWAELI!E67</f>
        <v>0</v>
      </c>
      <c r="F78" s="15">
        <f>'PALU BARAT'!F67+TATANGA!F67+ULUJADI!F67+'PALU SELATAN'!F67+'PALU TIMUR'!F67+MANTIKULORE!F67+'PALU UTARA'!F67+TAWAELI!F67</f>
        <v>0</v>
      </c>
      <c r="G78" s="15">
        <f>'PALU BARAT'!G67+TATANGA!G67+ULUJADI!G67+'PALU SELATAN'!G67+'PALU TIMUR'!G67+MANTIKULORE!G67+'PALU UTARA'!G67+TAWAELI!G67</f>
        <v>0</v>
      </c>
      <c r="H78" s="15">
        <f>'PALU BARAT'!H67+TATANGA!H67+ULUJADI!H67+'PALU SELATAN'!H67+'PALU TIMUR'!H67+MANTIKULORE!H67+'PALU UTARA'!H67+TAWAELI!H67</f>
        <v>0</v>
      </c>
      <c r="I78" s="15">
        <f>'PALU BARAT'!I67+TATANGA!I67+ULUJADI!I67+'PALU SELATAN'!I67+'PALU TIMUR'!I67+MANTIKULORE!I67+'PALU UTARA'!I67+TAWAELI!I67</f>
        <v>0</v>
      </c>
      <c r="J78" s="15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0">
        <v>23</v>
      </c>
      <c r="B79" s="138" t="s">
        <v>76</v>
      </c>
      <c r="C79" s="139" t="s">
        <v>77</v>
      </c>
      <c r="D79" s="15">
        <f>'KOTA PALU'!D17</f>
        <v>0</v>
      </c>
      <c r="E79" s="15">
        <f>'KOTA PALU'!E17</f>
        <v>0</v>
      </c>
      <c r="F79" s="15">
        <f>'KOTA PALU'!F17</f>
        <v>0</v>
      </c>
      <c r="G79" s="15">
        <f>'KOTA PALU'!G17</f>
        <v>0</v>
      </c>
      <c r="H79" s="15">
        <f>'KOTA PALU'!H17</f>
        <v>0</v>
      </c>
      <c r="I79" s="15">
        <f>'KOTA PALU'!I17</f>
        <v>0</v>
      </c>
      <c r="J79" s="15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0">
        <v>24</v>
      </c>
      <c r="B80" s="138" t="s">
        <v>78</v>
      </c>
      <c r="C80" s="139" t="s">
        <v>77</v>
      </c>
      <c r="D80" s="15">
        <f>'KOTA PALU'!D18</f>
        <v>0</v>
      </c>
      <c r="E80" s="15">
        <f>'KOTA PALU'!E18</f>
        <v>0</v>
      </c>
      <c r="F80" s="15">
        <f>'KOTA PALU'!F18</f>
        <v>0</v>
      </c>
      <c r="G80" s="15">
        <f>'KOTA PALU'!G18</f>
        <v>0</v>
      </c>
      <c r="H80" s="15">
        <f>'KOTA PALU'!H18</f>
        <v>0</v>
      </c>
      <c r="I80" s="15">
        <f>'KOTA PALU'!I18</f>
        <v>0</v>
      </c>
      <c r="J80" s="15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0">
        <v>25</v>
      </c>
      <c r="B81" s="138" t="s">
        <v>79</v>
      </c>
      <c r="C81" s="139" t="s">
        <v>77</v>
      </c>
      <c r="D81" s="15">
        <f>'KOTA PALU'!D19</f>
        <v>0</v>
      </c>
      <c r="E81" s="15">
        <f>'KOTA PALU'!E19</f>
        <v>0</v>
      </c>
      <c r="F81" s="15">
        <f>'KOTA PALU'!F19</f>
        <v>0</v>
      </c>
      <c r="G81" s="15">
        <f>'KOTA PALU'!G19</f>
        <v>0</v>
      </c>
      <c r="H81" s="15">
        <f>'KOTA PALU'!H19</f>
        <v>0</v>
      </c>
      <c r="I81" s="15">
        <f>'KOTA PALU'!I19</f>
        <v>0</v>
      </c>
      <c r="J81" s="15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0">
        <v>26</v>
      </c>
      <c r="B82" s="138" t="s">
        <v>80</v>
      </c>
      <c r="C82" s="139" t="s">
        <v>77</v>
      </c>
      <c r="D82" s="15">
        <f>'KOTA PALU'!D20</f>
        <v>0</v>
      </c>
      <c r="E82" s="15">
        <f>'KOTA PALU'!E20</f>
        <v>0</v>
      </c>
      <c r="F82" s="15">
        <f>'KOTA PALU'!F20</f>
        <v>0</v>
      </c>
      <c r="G82" s="15">
        <f>'KOTA PALU'!G20</f>
        <v>0</v>
      </c>
      <c r="H82" s="15">
        <f>'KOTA PALU'!H20</f>
        <v>0</v>
      </c>
      <c r="I82" s="15">
        <f>'KOTA PALU'!I20</f>
        <v>0</v>
      </c>
      <c r="J82" s="15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0">
        <v>27</v>
      </c>
      <c r="B83" s="132" t="s">
        <v>81</v>
      </c>
      <c r="C83" s="12" t="s">
        <v>57</v>
      </c>
      <c r="D83" s="15">
        <f>'PALU BARAT'!D68+TATANGA!D68+ULUJADI!D68+'PALU SELATAN'!D68+'PALU TIMUR'!D68+MANTIKULORE!D68+'PALU UTARA'!D68+TAWAELI!D68</f>
        <v>0</v>
      </c>
      <c r="E83" s="15">
        <f>'PALU BARAT'!E68+TATANGA!E68+ULUJADI!E68+'PALU SELATAN'!E68+'PALU TIMUR'!E68+MANTIKULORE!E68+'PALU UTARA'!E68+TAWAELI!E68</f>
        <v>0</v>
      </c>
      <c r="F83" s="15">
        <f>'PALU BARAT'!F68+TATANGA!F68+ULUJADI!F68+'PALU SELATAN'!F68+'PALU TIMUR'!F68+MANTIKULORE!F68+'PALU UTARA'!F68+TAWAELI!F68</f>
        <v>0</v>
      </c>
      <c r="G83" s="15">
        <f>'PALU BARAT'!G68+TATANGA!G68+ULUJADI!G68+'PALU SELATAN'!G68+'PALU TIMUR'!G68+MANTIKULORE!G68+'PALU UTARA'!G68+TAWAELI!G68</f>
        <v>0</v>
      </c>
      <c r="H83" s="15">
        <f>'PALU BARAT'!H68+TATANGA!H68+ULUJADI!H68+'PALU SELATAN'!H68+'PALU TIMUR'!H68+MANTIKULORE!H68+'PALU UTARA'!H68+TAWAELI!H68</f>
        <v>0</v>
      </c>
      <c r="I83" s="15">
        <f>'PALU BARAT'!I68+TATANGA!I68+ULUJADI!I68+'PALU SELATAN'!I68+'PALU TIMUR'!I68+MANTIKULORE!I68+'PALU UTARA'!I68+TAWAELI!I68</f>
        <v>0</v>
      </c>
      <c r="J83" s="15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0">
        <v>28</v>
      </c>
      <c r="B84" s="132" t="s">
        <v>82</v>
      </c>
      <c r="C84" s="12" t="s">
        <v>57</v>
      </c>
      <c r="D84" s="15">
        <f>'PALU BARAT'!D69+TATANGA!D69+ULUJADI!D69+'PALU SELATAN'!D69+'PALU TIMUR'!D69+MANTIKULORE!D69+'PALU UTARA'!D69+TAWAELI!D69</f>
        <v>0</v>
      </c>
      <c r="E84" s="15">
        <f>'PALU BARAT'!E69+TATANGA!E69+ULUJADI!E69+'PALU SELATAN'!E69+'PALU TIMUR'!E69+MANTIKULORE!E69+'PALU UTARA'!E69+TAWAELI!E69</f>
        <v>0</v>
      </c>
      <c r="F84" s="15">
        <f>'PALU BARAT'!F69+TATANGA!F69+ULUJADI!F69+'PALU SELATAN'!F69+'PALU TIMUR'!F69+MANTIKULORE!F69+'PALU UTARA'!F69+TAWAELI!F69</f>
        <v>0</v>
      </c>
      <c r="G84" s="15">
        <f>'PALU BARAT'!G69+TATANGA!G69+ULUJADI!G69+'PALU SELATAN'!G69+'PALU TIMUR'!G69+MANTIKULORE!G69+'PALU UTARA'!G69+TAWAELI!G69</f>
        <v>0</v>
      </c>
      <c r="H84" s="15">
        <f>'PALU BARAT'!H69+TATANGA!H69+ULUJADI!H69+'PALU SELATAN'!H69+'PALU TIMUR'!H69+MANTIKULORE!H69+'PALU UTARA'!H69+TAWAELI!H69</f>
        <v>0</v>
      </c>
      <c r="I84" s="15">
        <f>'PALU BARAT'!I69+TATANGA!I69+ULUJADI!I69+'PALU SELATAN'!I69+'PALU TIMUR'!I69+MANTIKULORE!I69+'PALU UTARA'!I69+TAWAELI!I69</f>
        <v>0</v>
      </c>
      <c r="J84" s="15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0">
        <v>29</v>
      </c>
      <c r="B85" s="132" t="s">
        <v>83</v>
      </c>
      <c r="C85" s="12" t="s">
        <v>57</v>
      </c>
      <c r="D85" s="15">
        <f>'PALU BARAT'!D70+TATANGA!D70+ULUJADI!D70+'PALU SELATAN'!D70+'PALU TIMUR'!D70+MANTIKULORE!D70+'PALU UTARA'!D70+TAWAELI!D70</f>
        <v>0</v>
      </c>
      <c r="E85" s="15">
        <f>'PALU BARAT'!E70+TATANGA!E70+ULUJADI!E70+'PALU SELATAN'!E70+'PALU TIMUR'!E70+MANTIKULORE!E70+'PALU UTARA'!E70+TAWAELI!E70</f>
        <v>0</v>
      </c>
      <c r="F85" s="15">
        <f>'PALU BARAT'!F70+TATANGA!F70+ULUJADI!F70+'PALU SELATAN'!F70+'PALU TIMUR'!F70+MANTIKULORE!F70+'PALU UTARA'!F70+TAWAELI!F70</f>
        <v>0</v>
      </c>
      <c r="G85" s="15">
        <f>'PALU BARAT'!G70+TATANGA!G70+ULUJADI!G70+'PALU SELATAN'!G70+'PALU TIMUR'!G70+MANTIKULORE!G70+'PALU UTARA'!G70+TAWAELI!G70</f>
        <v>0</v>
      </c>
      <c r="H85" s="15">
        <f>'PALU BARAT'!H70+TATANGA!H70+ULUJADI!H70+'PALU SELATAN'!H70+'PALU TIMUR'!H70+MANTIKULORE!H70+'PALU UTARA'!H70+TAWAELI!H70</f>
        <v>0</v>
      </c>
      <c r="I85" s="15">
        <f>'PALU BARAT'!I70+TATANGA!I70+ULUJADI!I70+'PALU SELATAN'!I70+'PALU TIMUR'!I70+MANTIKULORE!I70+'PALU UTARA'!I70+TAWAELI!I70</f>
        <v>0</v>
      </c>
      <c r="J85" s="15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0">
        <v>30</v>
      </c>
      <c r="B86" s="132" t="s">
        <v>84</v>
      </c>
      <c r="C86" s="12" t="s">
        <v>57</v>
      </c>
      <c r="D86" s="15">
        <f>'PALU BARAT'!D71+TATANGA!D71+ULUJADI!D71+'PALU SELATAN'!D71+'PALU TIMUR'!D71+MANTIKULORE!D71+'PALU UTARA'!D71+TAWAELI!D71</f>
        <v>0</v>
      </c>
      <c r="E86" s="15">
        <f>'PALU BARAT'!E71+TATANGA!E71+ULUJADI!E71+'PALU SELATAN'!E71+'PALU TIMUR'!E71+MANTIKULORE!E71+'PALU UTARA'!E71+TAWAELI!E71</f>
        <v>0</v>
      </c>
      <c r="F86" s="15">
        <f>'PALU BARAT'!F71+TATANGA!F71+ULUJADI!F71+'PALU SELATAN'!F71+'PALU TIMUR'!F71+MANTIKULORE!F71+'PALU UTARA'!F71+TAWAELI!F71</f>
        <v>0</v>
      </c>
      <c r="G86" s="15">
        <f>'PALU BARAT'!G71+TATANGA!G71+ULUJADI!G71+'PALU SELATAN'!G71+'PALU TIMUR'!G71+MANTIKULORE!G71+'PALU UTARA'!G71+TAWAELI!G71</f>
        <v>0</v>
      </c>
      <c r="H86" s="15">
        <f>'PALU BARAT'!H71+TATANGA!H71+ULUJADI!H71+'PALU SELATAN'!H71+'PALU TIMUR'!H71+MANTIKULORE!H71+'PALU UTARA'!H71+TAWAELI!H71</f>
        <v>0</v>
      </c>
      <c r="I86" s="15">
        <f>'PALU BARAT'!I71+TATANGA!I71+ULUJADI!I71+'PALU SELATAN'!I71+'PALU TIMUR'!I71+MANTIKULORE!I71+'PALU UTARA'!I71+TAWAELI!I71</f>
        <v>0</v>
      </c>
      <c r="J86" s="15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0">
        <v>31</v>
      </c>
      <c r="B87" s="132" t="s">
        <v>85</v>
      </c>
      <c r="C87" s="12" t="s">
        <v>17</v>
      </c>
      <c r="D87" s="15">
        <f>'PALU BARAT'!D72+TATANGA!D72+ULUJADI!D72+'PALU SELATAN'!D72+'PALU TIMUR'!D72+MANTIKULORE!D72+'PALU UTARA'!D72+TAWAELI!D72</f>
        <v>0</v>
      </c>
      <c r="E87" s="15">
        <f>'PALU BARAT'!E72+TATANGA!E72+ULUJADI!E72+'PALU SELATAN'!E72+'PALU TIMUR'!E72+MANTIKULORE!E72+'PALU UTARA'!E72+TAWAELI!E72</f>
        <v>0</v>
      </c>
      <c r="F87" s="15">
        <f>'PALU BARAT'!F72+TATANGA!F72+ULUJADI!F72+'PALU SELATAN'!F72+'PALU TIMUR'!F72+MANTIKULORE!F72+'PALU UTARA'!F72+TAWAELI!F72</f>
        <v>0</v>
      </c>
      <c r="G87" s="15">
        <f>'PALU BARAT'!G72+TATANGA!G72+ULUJADI!G72+'PALU SELATAN'!G72+'PALU TIMUR'!G72+MANTIKULORE!G72+'PALU UTARA'!G72+TAWAELI!G72</f>
        <v>0</v>
      </c>
      <c r="H87" s="15">
        <f>'PALU BARAT'!H72+TATANGA!H72+ULUJADI!H72+'PALU SELATAN'!H72+'PALU TIMUR'!H72+MANTIKULORE!H72+'PALU UTARA'!H72+TAWAELI!H72</f>
        <v>0</v>
      </c>
      <c r="I87" s="15">
        <f>'PALU BARAT'!I72+TATANGA!I72+ULUJADI!I72+'PALU SELATAN'!I72+'PALU TIMUR'!I72+MANTIKULORE!I72+'PALU UTARA'!I72+TAWAELI!I72</f>
        <v>0</v>
      </c>
      <c r="J87" s="15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0">
        <v>32</v>
      </c>
      <c r="B88" s="132" t="s">
        <v>86</v>
      </c>
      <c r="C88" s="12" t="s">
        <v>87</v>
      </c>
      <c r="D88" s="15">
        <f>'PALU BARAT'!D73+TATANGA!D73+ULUJADI!D73+'PALU SELATAN'!D73+'PALU TIMUR'!D73+MANTIKULORE!D73+'PALU UTARA'!D73+TAWAELI!D73</f>
        <v>0</v>
      </c>
      <c r="E88" s="15">
        <f>'PALU BARAT'!E73+TATANGA!E73+ULUJADI!E73+'PALU SELATAN'!E73+'PALU TIMUR'!E73+MANTIKULORE!E73+'PALU UTARA'!E73+TAWAELI!E73</f>
        <v>0</v>
      </c>
      <c r="F88" s="15">
        <f>'PALU BARAT'!F73+TATANGA!F73+ULUJADI!F73+'PALU SELATAN'!F73+'PALU TIMUR'!F73+MANTIKULORE!F73+'PALU UTARA'!F73+TAWAELI!F73</f>
        <v>0</v>
      </c>
      <c r="G88" s="15">
        <f>'PALU BARAT'!G73+TATANGA!G73+ULUJADI!G73+'PALU SELATAN'!G73+'PALU TIMUR'!G73+MANTIKULORE!G73+'PALU UTARA'!G73+TAWAELI!G73</f>
        <v>0</v>
      </c>
      <c r="H88" s="15">
        <f>'PALU BARAT'!H73+TATANGA!H73+ULUJADI!H73+'PALU SELATAN'!H73+'PALU TIMUR'!H73+MANTIKULORE!H73+'PALU UTARA'!H73+TAWAELI!H73</f>
        <v>0</v>
      </c>
      <c r="I88" s="15">
        <f>'PALU BARAT'!I73+TATANGA!I73+ULUJADI!I73+'PALU SELATAN'!I73+'PALU TIMUR'!I73+MANTIKULORE!I73+'PALU UTARA'!I73+TAWAELI!I73</f>
        <v>0</v>
      </c>
      <c r="J88" s="15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0">
        <v>33</v>
      </c>
      <c r="B89" s="132" t="s">
        <v>89</v>
      </c>
      <c r="C89" s="12" t="s">
        <v>87</v>
      </c>
      <c r="D89" s="15">
        <f>'PALU BARAT'!D74+TATANGA!D74+ULUJADI!D74+'PALU SELATAN'!D74+'PALU TIMUR'!D74+MANTIKULORE!D74+'PALU UTARA'!D74+TAWAELI!D74</f>
        <v>0</v>
      </c>
      <c r="E89" s="15">
        <f>'PALU BARAT'!E74+TATANGA!E74+ULUJADI!E74+'PALU SELATAN'!E74+'PALU TIMUR'!E74+MANTIKULORE!E74+'PALU UTARA'!E74+TAWAELI!E74</f>
        <v>0</v>
      </c>
      <c r="F89" s="15">
        <f>'PALU BARAT'!F74+TATANGA!F74+ULUJADI!F74+'PALU SELATAN'!F74+'PALU TIMUR'!F74+MANTIKULORE!F74+'PALU UTARA'!F74+TAWAELI!F74</f>
        <v>0</v>
      </c>
      <c r="G89" s="15">
        <f>'PALU BARAT'!G74+TATANGA!G74+ULUJADI!G74+'PALU SELATAN'!G74+'PALU TIMUR'!G74+MANTIKULORE!G74+'PALU UTARA'!G74+TAWAELI!G74</f>
        <v>0</v>
      </c>
      <c r="H89" s="15">
        <f>'PALU BARAT'!H74+TATANGA!H74+ULUJADI!H74+'PALU SELATAN'!H74+'PALU TIMUR'!H74+MANTIKULORE!H74+'PALU UTARA'!H74+TAWAELI!H74</f>
        <v>0</v>
      </c>
      <c r="I89" s="15">
        <f>'PALU BARAT'!I74+TATANGA!I74+ULUJADI!I74+'PALU SELATAN'!I74+'PALU TIMUR'!I74+MANTIKULORE!I74+'PALU UTARA'!I74+TAWAELI!I74</f>
        <v>0</v>
      </c>
      <c r="J89" s="15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0">
        <v>34</v>
      </c>
      <c r="B90" s="140" t="s">
        <v>90</v>
      </c>
      <c r="C90" s="139" t="s">
        <v>77</v>
      </c>
      <c r="D90" s="15">
        <f>'KOTA PALU'!D21</f>
        <v>0</v>
      </c>
      <c r="E90" s="15">
        <f>'KOTA PALU'!E21</f>
        <v>0</v>
      </c>
      <c r="F90" s="15">
        <f>'KOTA PALU'!F21</f>
        <v>0</v>
      </c>
      <c r="G90" s="15">
        <f>'KOTA PALU'!G21</f>
        <v>0</v>
      </c>
      <c r="H90" s="15">
        <f>'KOTA PALU'!H21</f>
        <v>0</v>
      </c>
      <c r="I90" s="15">
        <f>'KOTA PALU'!I21</f>
        <v>0</v>
      </c>
      <c r="J90" s="15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0">
        <v>35</v>
      </c>
      <c r="B91" s="141" t="s">
        <v>208</v>
      </c>
      <c r="C91" s="12" t="s">
        <v>57</v>
      </c>
      <c r="D91" s="15">
        <f>'PALU BARAT'!D75+TATANGA!D75+ULUJADI!D75+'PALU SELATAN'!D75+'PALU TIMUR'!D75+MANTIKULORE!D75+'PALU UTARA'!D75+TAWAELI!D75</f>
        <v>0</v>
      </c>
      <c r="E91" s="15">
        <f>'PALU BARAT'!E75+TATANGA!E75+ULUJADI!E75+'PALU SELATAN'!E75+'PALU TIMUR'!E75+MANTIKULORE!E75+'PALU UTARA'!E75+TAWAELI!E75</f>
        <v>0</v>
      </c>
      <c r="F91" s="15">
        <f>'PALU BARAT'!F75+TATANGA!F75+ULUJADI!F75+'PALU SELATAN'!F75+'PALU TIMUR'!F75+MANTIKULORE!F75+'PALU UTARA'!F75+TAWAELI!F75</f>
        <v>0</v>
      </c>
      <c r="G91" s="15">
        <f>'PALU BARAT'!G75+TATANGA!G75+ULUJADI!G75+'PALU SELATAN'!G75+'PALU TIMUR'!G75+MANTIKULORE!G75+'PALU UTARA'!G75+TAWAELI!G75</f>
        <v>0</v>
      </c>
      <c r="H91" s="15">
        <f>'PALU BARAT'!H75+TATANGA!H75+ULUJADI!H75+'PALU SELATAN'!H75+'PALU TIMUR'!H75+MANTIKULORE!H75+'PALU UTARA'!H75+TAWAELI!H75</f>
        <v>0</v>
      </c>
      <c r="I91" s="15">
        <f>'PALU BARAT'!I75+TATANGA!I75+ULUJADI!I75+'PALU SELATAN'!I75+'PALU TIMUR'!I75+MANTIKULORE!I75+'PALU UTARA'!I75+TAWAELI!I75</f>
        <v>0</v>
      </c>
      <c r="J91" s="15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61"/>
      <c r="B92" s="141" t="s">
        <v>92</v>
      </c>
      <c r="C92" s="12" t="s">
        <v>17</v>
      </c>
      <c r="D92" s="15">
        <f>'PALU BARAT'!D76+TATANGA!D76+ULUJADI!D76+'PALU SELATAN'!D76+'PALU TIMUR'!D76+MANTIKULORE!D76+'PALU UTARA'!D76+TAWAELI!D76</f>
        <v>0</v>
      </c>
      <c r="E92" s="15">
        <f>'PALU BARAT'!E76+TATANGA!E76+ULUJADI!E76+'PALU SELATAN'!E76+'PALU TIMUR'!E76+MANTIKULORE!E76+'PALU UTARA'!E76+TAWAELI!E76</f>
        <v>0</v>
      </c>
      <c r="F92" s="15">
        <f>'PALU BARAT'!F76+TATANGA!F76+ULUJADI!F76+'PALU SELATAN'!F76+'PALU TIMUR'!F76+MANTIKULORE!F76+'PALU UTARA'!F76+TAWAELI!F76</f>
        <v>0</v>
      </c>
      <c r="G92" s="15">
        <f>'PALU BARAT'!G76+TATANGA!G76+ULUJADI!G76+'PALU SELATAN'!G76+'PALU TIMUR'!G76+MANTIKULORE!G76+'PALU UTARA'!G76+TAWAELI!G76</f>
        <v>0</v>
      </c>
      <c r="H92" s="15">
        <f>'PALU BARAT'!H76+TATANGA!H76+ULUJADI!H76+'PALU SELATAN'!H76+'PALU TIMUR'!H76+MANTIKULORE!H76+'PALU UTARA'!H76+TAWAELI!H76</f>
        <v>0</v>
      </c>
      <c r="I92" s="15">
        <f>'PALU BARAT'!I76+TATANGA!I76+ULUJADI!I76+'PALU SELATAN'!I76+'PALU TIMUR'!I76+MANTIKULORE!I76+'PALU UTARA'!I76+TAWAELI!I76</f>
        <v>0</v>
      </c>
      <c r="J92" s="15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61"/>
      <c r="B93" s="141" t="s">
        <v>93</v>
      </c>
      <c r="C93" s="12" t="s">
        <v>17</v>
      </c>
      <c r="D93" s="15">
        <f>'PALU BARAT'!D77+TATANGA!D77+ULUJADI!D77+'PALU SELATAN'!D77+'PALU TIMUR'!D77+MANTIKULORE!D77+'PALU UTARA'!D77+TAWAELI!D77</f>
        <v>0</v>
      </c>
      <c r="E93" s="15">
        <f>'PALU BARAT'!E77+TATANGA!E77+ULUJADI!E77+'PALU SELATAN'!E77+'PALU TIMUR'!E77+MANTIKULORE!E77+'PALU UTARA'!E77+TAWAELI!E77</f>
        <v>0</v>
      </c>
      <c r="F93" s="15">
        <f>'PALU BARAT'!F77+TATANGA!F77+ULUJADI!F77+'PALU SELATAN'!F77+'PALU TIMUR'!F77+MANTIKULORE!F77+'PALU UTARA'!F77+TAWAELI!F77</f>
        <v>0</v>
      </c>
      <c r="G93" s="15">
        <f>'PALU BARAT'!G77+TATANGA!G77+ULUJADI!G77+'PALU SELATAN'!G77+'PALU TIMUR'!G77+MANTIKULORE!G77+'PALU UTARA'!G77+TAWAELI!G77</f>
        <v>0</v>
      </c>
      <c r="H93" s="15">
        <f>'PALU BARAT'!H77+TATANGA!H77+ULUJADI!H77+'PALU SELATAN'!H77+'PALU TIMUR'!H77+MANTIKULORE!H77+'PALU UTARA'!H77+TAWAELI!H77</f>
        <v>0</v>
      </c>
      <c r="I93" s="15">
        <f>'PALU BARAT'!I77+TATANGA!I77+ULUJADI!I77+'PALU SELATAN'!I77+'PALU TIMUR'!I77+MANTIKULORE!I77+'PALU UTARA'!I77+TAWAELI!I77</f>
        <v>0</v>
      </c>
      <c r="J93" s="15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61">
        <v>36</v>
      </c>
      <c r="B94" s="141" t="s">
        <v>209</v>
      </c>
      <c r="C94" s="12" t="s">
        <v>57</v>
      </c>
      <c r="D94" s="15">
        <f>'PALU BARAT'!D78+TATANGA!D78+ULUJADI!D78+'PALU SELATAN'!D78+'PALU TIMUR'!D78+MANTIKULORE!D78+'PALU UTARA'!D78+TAWAELI!D78</f>
        <v>0</v>
      </c>
      <c r="E94" s="15">
        <f>'PALU BARAT'!E78+TATANGA!E78+ULUJADI!E78+'PALU SELATAN'!E78+'PALU TIMUR'!E78+MANTIKULORE!E78+'PALU UTARA'!E78+TAWAELI!E78</f>
        <v>0</v>
      </c>
      <c r="F94" s="15">
        <f>'PALU BARAT'!F78+TATANGA!F78+ULUJADI!F78+'PALU SELATAN'!F78+'PALU TIMUR'!F78+MANTIKULORE!F78+'PALU UTARA'!F78+TAWAELI!F78</f>
        <v>0</v>
      </c>
      <c r="G94" s="15">
        <f>'PALU BARAT'!G78+TATANGA!G78+ULUJADI!G78+'PALU SELATAN'!G78+'PALU TIMUR'!G78+MANTIKULORE!G78+'PALU UTARA'!G78+TAWAELI!G78</f>
        <v>0</v>
      </c>
      <c r="H94" s="15">
        <f>'PALU BARAT'!H78+TATANGA!H78+ULUJADI!H78+'PALU SELATAN'!H78+'PALU TIMUR'!H78+MANTIKULORE!H78+'PALU UTARA'!H78+TAWAELI!H78</f>
        <v>0</v>
      </c>
      <c r="I94" s="15">
        <f>'PALU BARAT'!I78+TATANGA!I78+ULUJADI!I78+'PALU SELATAN'!I78+'PALU TIMUR'!I78+MANTIKULORE!I78+'PALU UTARA'!I78+TAWAELI!I78</f>
        <v>0</v>
      </c>
      <c r="J94" s="15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61"/>
      <c r="B95" s="141" t="s">
        <v>96</v>
      </c>
      <c r="C95" s="12" t="s">
        <v>17</v>
      </c>
      <c r="D95" s="15">
        <f>'PALU BARAT'!D79+TATANGA!D79+ULUJADI!D79+'PALU SELATAN'!D79+'PALU TIMUR'!D79+MANTIKULORE!D79+'PALU UTARA'!D79+TAWAELI!D79</f>
        <v>0</v>
      </c>
      <c r="E95" s="15">
        <f>'PALU BARAT'!E79+TATANGA!E79+ULUJADI!E79+'PALU SELATAN'!E79+'PALU TIMUR'!E79+MANTIKULORE!E79+'PALU UTARA'!E79+TAWAELI!E79</f>
        <v>0</v>
      </c>
      <c r="F95" s="15">
        <f>'PALU BARAT'!F79+TATANGA!F79+ULUJADI!F79+'PALU SELATAN'!F79+'PALU TIMUR'!F79+MANTIKULORE!F79+'PALU UTARA'!F79+TAWAELI!F79</f>
        <v>0</v>
      </c>
      <c r="G95" s="15">
        <f>'PALU BARAT'!G79+TATANGA!G79+ULUJADI!G79+'PALU SELATAN'!G79+'PALU TIMUR'!G79+MANTIKULORE!G79+'PALU UTARA'!G79+TAWAELI!G79</f>
        <v>0</v>
      </c>
      <c r="H95" s="15">
        <f>'PALU BARAT'!H79+TATANGA!H79+ULUJADI!H79+'PALU SELATAN'!H79+'PALU TIMUR'!H79+MANTIKULORE!H79+'PALU UTARA'!H79+TAWAELI!H79</f>
        <v>0</v>
      </c>
      <c r="I95" s="15">
        <f>'PALU BARAT'!I79+TATANGA!I79+ULUJADI!I79+'PALU SELATAN'!I79+'PALU TIMUR'!I79+MANTIKULORE!I79+'PALU UTARA'!I79+TAWAELI!I79</f>
        <v>0</v>
      </c>
      <c r="J95" s="15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61"/>
      <c r="B96" s="141" t="s">
        <v>97</v>
      </c>
      <c r="C96" s="12" t="s">
        <v>98</v>
      </c>
      <c r="D96" s="15">
        <f>'PALU BARAT'!D80+TATANGA!D80+ULUJADI!D80+'PALU SELATAN'!D80+'PALU TIMUR'!D80+MANTIKULORE!D80+'PALU UTARA'!D80+TAWAELI!D80</f>
        <v>0</v>
      </c>
      <c r="E96" s="15">
        <f>'PALU BARAT'!E80+TATANGA!E80+ULUJADI!E80+'PALU SELATAN'!E80+'PALU TIMUR'!E80+MANTIKULORE!E80+'PALU UTARA'!E80+TAWAELI!E80</f>
        <v>0</v>
      </c>
      <c r="F96" s="15">
        <f>'PALU BARAT'!F80+TATANGA!F80+ULUJADI!F80+'PALU SELATAN'!F80+'PALU TIMUR'!F80+MANTIKULORE!F80+'PALU UTARA'!F80+TAWAELI!F80</f>
        <v>0</v>
      </c>
      <c r="G96" s="15">
        <f>'PALU BARAT'!G80+TATANGA!G80+ULUJADI!G80+'PALU SELATAN'!G80+'PALU TIMUR'!G80+MANTIKULORE!G80+'PALU UTARA'!G80+TAWAELI!G80</f>
        <v>0</v>
      </c>
      <c r="H96" s="15">
        <f>'PALU BARAT'!H80+TATANGA!H80+ULUJADI!H80+'PALU SELATAN'!H80+'PALU TIMUR'!H80+MANTIKULORE!H80+'PALU UTARA'!H80+TAWAELI!H80</f>
        <v>0</v>
      </c>
      <c r="I96" s="15">
        <f>'PALU BARAT'!I80+TATANGA!I80+ULUJADI!I80+'PALU SELATAN'!I80+'PALU TIMUR'!I80+MANTIKULORE!I80+'PALU UTARA'!I80+TAWAELI!I80</f>
        <v>0</v>
      </c>
      <c r="J96" s="1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61">
        <v>37</v>
      </c>
      <c r="B97" s="141" t="s">
        <v>210</v>
      </c>
      <c r="C97" s="12" t="s">
        <v>57</v>
      </c>
      <c r="D97" s="15">
        <f>'PALU BARAT'!D81+TATANGA!D81+ULUJADI!D81+'PALU SELATAN'!D81+'PALU TIMUR'!D81+MANTIKULORE!D81+'PALU UTARA'!D81+TAWAELI!D81</f>
        <v>0</v>
      </c>
      <c r="E97" s="15">
        <f>'PALU BARAT'!E81+TATANGA!E81+ULUJADI!E81+'PALU SELATAN'!E81+'PALU TIMUR'!E81+MANTIKULORE!E81+'PALU UTARA'!E81+TAWAELI!E81</f>
        <v>0</v>
      </c>
      <c r="F97" s="15">
        <f>'PALU BARAT'!F81+TATANGA!F81+ULUJADI!F81+'PALU SELATAN'!F81+'PALU TIMUR'!F81+MANTIKULORE!F81+'PALU UTARA'!F81+TAWAELI!F81</f>
        <v>0</v>
      </c>
      <c r="G97" s="15">
        <f>'PALU BARAT'!G81+TATANGA!G81+ULUJADI!G81+'PALU SELATAN'!G81+'PALU TIMUR'!G81+MANTIKULORE!G81+'PALU UTARA'!G81+TAWAELI!G81</f>
        <v>0</v>
      </c>
      <c r="H97" s="15">
        <f>'PALU BARAT'!H81+TATANGA!H81+ULUJADI!H81+'PALU SELATAN'!H81+'PALU TIMUR'!H81+MANTIKULORE!H81+'PALU UTARA'!H81+TAWAELI!H81</f>
        <v>0</v>
      </c>
      <c r="I97" s="15">
        <f>'PALU BARAT'!I81+TATANGA!I81+ULUJADI!I81+'PALU SELATAN'!I81+'PALU TIMUR'!I81+MANTIKULORE!I81+'PALU UTARA'!I81+TAWAELI!I81</f>
        <v>0</v>
      </c>
      <c r="J97" s="15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61"/>
      <c r="B98" s="141" t="s">
        <v>100</v>
      </c>
      <c r="C98" s="12" t="s">
        <v>101</v>
      </c>
      <c r="D98" s="15">
        <f>'PALU BARAT'!D82+TATANGA!D82+ULUJADI!D82+'PALU SELATAN'!D82+'PALU TIMUR'!D82+MANTIKULORE!D82+'PALU UTARA'!D82+TAWAELI!D82</f>
        <v>0</v>
      </c>
      <c r="E98" s="15">
        <f>'PALU BARAT'!E82+TATANGA!E82+ULUJADI!E82+'PALU SELATAN'!E82+'PALU TIMUR'!E82+MANTIKULORE!E82+'PALU UTARA'!E82+TAWAELI!E82</f>
        <v>0</v>
      </c>
      <c r="F98" s="15">
        <f>'PALU BARAT'!F82+TATANGA!F82+ULUJADI!F82+'PALU SELATAN'!F82+'PALU TIMUR'!F82+MANTIKULORE!F82+'PALU UTARA'!F82+TAWAELI!F82</f>
        <v>0</v>
      </c>
      <c r="G98" s="15">
        <f>'PALU BARAT'!G82+TATANGA!G82+ULUJADI!G82+'PALU SELATAN'!G82+'PALU TIMUR'!G82+MANTIKULORE!G82+'PALU UTARA'!G82+TAWAELI!G82</f>
        <v>0</v>
      </c>
      <c r="H98" s="15">
        <f>'PALU BARAT'!H82+TATANGA!H82+ULUJADI!H82+'PALU SELATAN'!H82+'PALU TIMUR'!H82+MANTIKULORE!H82+'PALU UTARA'!H82+TAWAELI!H82</f>
        <v>0</v>
      </c>
      <c r="I98" s="15">
        <f>'PALU BARAT'!I82+TATANGA!I82+ULUJADI!I82+'PALU SELATAN'!I82+'PALU TIMUR'!I82+MANTIKULORE!I82+'PALU UTARA'!I82+TAWAELI!I82</f>
        <v>0</v>
      </c>
      <c r="J98" s="15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61"/>
      <c r="B99" s="141" t="s">
        <v>102</v>
      </c>
      <c r="C99" s="12" t="s">
        <v>101</v>
      </c>
      <c r="D99" s="15">
        <f>'PALU BARAT'!D83+TATANGA!D83+ULUJADI!D83+'PALU SELATAN'!D83+'PALU TIMUR'!D83+MANTIKULORE!D83+'PALU UTARA'!D83+TAWAELI!D83</f>
        <v>0</v>
      </c>
      <c r="E99" s="15">
        <f>'PALU BARAT'!E83+TATANGA!E83+ULUJADI!E83+'PALU SELATAN'!E83+'PALU TIMUR'!E83+MANTIKULORE!E83+'PALU UTARA'!E83+TAWAELI!E83</f>
        <v>0</v>
      </c>
      <c r="F99" s="15">
        <f>'PALU BARAT'!F83+TATANGA!F83+ULUJADI!F83+'PALU SELATAN'!F83+'PALU TIMUR'!F83+MANTIKULORE!F83+'PALU UTARA'!F83+TAWAELI!F83</f>
        <v>0</v>
      </c>
      <c r="G99" s="15">
        <f>'PALU BARAT'!G83+TATANGA!G83+ULUJADI!G83+'PALU SELATAN'!G83+'PALU TIMUR'!G83+MANTIKULORE!G83+'PALU UTARA'!G83+TAWAELI!G83</f>
        <v>0</v>
      </c>
      <c r="H99" s="15">
        <f>'PALU BARAT'!H83+TATANGA!H83+ULUJADI!H83+'PALU SELATAN'!H83+'PALU TIMUR'!H83+MANTIKULORE!H83+'PALU UTARA'!H83+TAWAELI!H83</f>
        <v>0</v>
      </c>
      <c r="I99" s="15">
        <f>'PALU BARAT'!I83+TATANGA!I83+ULUJADI!I83+'PALU SELATAN'!I83+'PALU TIMUR'!I83+MANTIKULORE!I83+'PALU UTARA'!I83+TAWAELI!I83</f>
        <v>0</v>
      </c>
      <c r="J99" s="1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61">
        <v>38</v>
      </c>
      <c r="B100" s="141" t="s">
        <v>211</v>
      </c>
      <c r="C100" s="12" t="s">
        <v>57</v>
      </c>
      <c r="D100" s="15">
        <f>'PALU BARAT'!D84+TATANGA!D84+ULUJADI!D84+'PALU SELATAN'!D84+'PALU TIMUR'!D84+MANTIKULORE!D84+'PALU UTARA'!D84+TAWAELI!D84</f>
        <v>0</v>
      </c>
      <c r="E100" s="15">
        <f>'PALU BARAT'!E84+TATANGA!E84+ULUJADI!E84+'PALU SELATAN'!E84+'PALU TIMUR'!E84+MANTIKULORE!E84+'PALU UTARA'!E84+TAWAELI!E84</f>
        <v>0</v>
      </c>
      <c r="F100" s="15">
        <f>'PALU BARAT'!F84+TATANGA!F84+ULUJADI!F84+'PALU SELATAN'!F84+'PALU TIMUR'!F84+MANTIKULORE!F84+'PALU UTARA'!F84+TAWAELI!F84</f>
        <v>0</v>
      </c>
      <c r="G100" s="15">
        <f>'PALU BARAT'!G84+TATANGA!G84+ULUJADI!G84+'PALU SELATAN'!G84+'PALU TIMUR'!G84+MANTIKULORE!G84+'PALU UTARA'!G84+TAWAELI!G84</f>
        <v>0</v>
      </c>
      <c r="H100" s="15">
        <f>'PALU BARAT'!H84+TATANGA!H84+ULUJADI!H84+'PALU SELATAN'!H84+'PALU TIMUR'!H84+MANTIKULORE!H84+'PALU UTARA'!H84+TAWAELI!H84</f>
        <v>0</v>
      </c>
      <c r="I100" s="15">
        <f>'PALU BARAT'!I84+TATANGA!I84+ULUJADI!I84+'PALU SELATAN'!I84+'PALU TIMUR'!I84+MANTIKULORE!I84+'PALU UTARA'!I84+TAWAELI!I84</f>
        <v>0</v>
      </c>
      <c r="J100" s="15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61"/>
      <c r="B101" s="141" t="s">
        <v>104</v>
      </c>
      <c r="C101" s="12" t="s">
        <v>17</v>
      </c>
      <c r="D101" s="15">
        <f>'PALU BARAT'!D85+TATANGA!D85+ULUJADI!D85+'PALU SELATAN'!D85+'PALU TIMUR'!D85+MANTIKULORE!D85+'PALU UTARA'!D85+TAWAELI!D85</f>
        <v>0</v>
      </c>
      <c r="E101" s="15">
        <f>'PALU BARAT'!E85+TATANGA!E85+ULUJADI!E85+'PALU SELATAN'!E85+'PALU TIMUR'!E85+MANTIKULORE!E85+'PALU UTARA'!E85+TAWAELI!E85</f>
        <v>0</v>
      </c>
      <c r="F101" s="15">
        <f>'PALU BARAT'!F85+TATANGA!F85+ULUJADI!F85+'PALU SELATAN'!F85+'PALU TIMUR'!F85+MANTIKULORE!F85+'PALU UTARA'!F85+TAWAELI!F85</f>
        <v>0</v>
      </c>
      <c r="G101" s="15">
        <f>'PALU BARAT'!G85+TATANGA!G85+ULUJADI!G85+'PALU SELATAN'!G85+'PALU TIMUR'!G85+MANTIKULORE!G85+'PALU UTARA'!G85+TAWAELI!G85</f>
        <v>0</v>
      </c>
      <c r="H101" s="15">
        <f>'PALU BARAT'!H85+TATANGA!H85+ULUJADI!H85+'PALU SELATAN'!H85+'PALU TIMUR'!H85+MANTIKULORE!H85+'PALU UTARA'!H85+TAWAELI!H85</f>
        <v>0</v>
      </c>
      <c r="I101" s="15">
        <f>'PALU BARAT'!I85+TATANGA!I85+ULUJADI!I85+'PALU SELATAN'!I85+'PALU TIMUR'!I85+MANTIKULORE!I85+'PALU UTARA'!I85+TAWAELI!I85</f>
        <v>0</v>
      </c>
      <c r="J101" s="1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61"/>
      <c r="B102" s="141" t="s">
        <v>105</v>
      </c>
      <c r="C102" s="12" t="s">
        <v>17</v>
      </c>
      <c r="D102" s="15">
        <f>'PALU BARAT'!D86+TATANGA!D86+ULUJADI!D86+'PALU SELATAN'!D86+'PALU TIMUR'!D86+MANTIKULORE!D86+'PALU UTARA'!D86+TAWAELI!D86</f>
        <v>0</v>
      </c>
      <c r="E102" s="15">
        <f>'PALU BARAT'!E86+TATANGA!E86+ULUJADI!E86+'PALU SELATAN'!E86+'PALU TIMUR'!E86+MANTIKULORE!E86+'PALU UTARA'!E86+TAWAELI!E86</f>
        <v>0</v>
      </c>
      <c r="F102" s="15">
        <f>'PALU BARAT'!F86+TATANGA!F86+ULUJADI!F86+'PALU SELATAN'!F86+'PALU TIMUR'!F86+MANTIKULORE!F86+'PALU UTARA'!F86+TAWAELI!F86</f>
        <v>0</v>
      </c>
      <c r="G102" s="15">
        <f>'PALU BARAT'!G86+TATANGA!G86+ULUJADI!G86+'PALU SELATAN'!G86+'PALU TIMUR'!G86+MANTIKULORE!G86+'PALU UTARA'!G86+TAWAELI!G86</f>
        <v>0</v>
      </c>
      <c r="H102" s="15">
        <f>'PALU BARAT'!H86+TATANGA!H86+ULUJADI!H86+'PALU SELATAN'!H86+'PALU TIMUR'!H86+MANTIKULORE!H86+'PALU UTARA'!H86+TAWAELI!H86</f>
        <v>0</v>
      </c>
      <c r="I102" s="15">
        <f>'PALU BARAT'!I86+TATANGA!I86+ULUJADI!I86+'PALU SELATAN'!I86+'PALU TIMUR'!I86+MANTIKULORE!I86+'PALU UTARA'!I86+TAWAELI!I86</f>
        <v>0</v>
      </c>
      <c r="J102" s="1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61">
        <v>39</v>
      </c>
      <c r="B103" s="141" t="s">
        <v>212</v>
      </c>
      <c r="C103" s="12" t="s">
        <v>57</v>
      </c>
      <c r="D103" s="15">
        <f>'PALU BARAT'!D87+TATANGA!D87+ULUJADI!D87+'PALU SELATAN'!D87+'PALU TIMUR'!D87+MANTIKULORE!D87+'PALU UTARA'!D87+TAWAELI!D87</f>
        <v>0</v>
      </c>
      <c r="E103" s="15">
        <f>'PALU BARAT'!E87+TATANGA!E87+ULUJADI!E87+'PALU SELATAN'!E87+'PALU TIMUR'!E87+MANTIKULORE!E87+'PALU UTARA'!E87+TAWAELI!E87</f>
        <v>0</v>
      </c>
      <c r="F103" s="15">
        <f>'PALU BARAT'!F87+TATANGA!F87+ULUJADI!F87+'PALU SELATAN'!F87+'PALU TIMUR'!F87+MANTIKULORE!F87+'PALU UTARA'!F87+TAWAELI!F87</f>
        <v>0</v>
      </c>
      <c r="G103" s="15">
        <f>'PALU BARAT'!G87+TATANGA!G87+ULUJADI!G87+'PALU SELATAN'!G87+'PALU TIMUR'!G87+MANTIKULORE!G87+'PALU UTARA'!G87+TAWAELI!G87</f>
        <v>0</v>
      </c>
      <c r="H103" s="15">
        <f>'PALU BARAT'!H87+TATANGA!H87+ULUJADI!H87+'PALU SELATAN'!H87+'PALU TIMUR'!H87+MANTIKULORE!H87+'PALU UTARA'!H87+TAWAELI!H87</f>
        <v>0</v>
      </c>
      <c r="I103" s="15">
        <f>'PALU BARAT'!I87+TATANGA!I87+ULUJADI!I87+'PALU SELATAN'!I87+'PALU TIMUR'!I87+MANTIKULORE!I87+'PALU UTARA'!I87+TAWAELI!I87</f>
        <v>0</v>
      </c>
      <c r="J103" s="15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61"/>
      <c r="B104" s="141" t="s">
        <v>107</v>
      </c>
      <c r="C104" s="12" t="s">
        <v>17</v>
      </c>
      <c r="D104" s="15">
        <f>'PALU BARAT'!D88+TATANGA!D88+ULUJADI!D88+'PALU SELATAN'!D88+'PALU TIMUR'!D88+MANTIKULORE!D88+'PALU UTARA'!D88+TAWAELI!D88</f>
        <v>0</v>
      </c>
      <c r="E104" s="15">
        <f>'PALU BARAT'!E88+TATANGA!E88+ULUJADI!E88+'PALU SELATAN'!E88+'PALU TIMUR'!E88+MANTIKULORE!E88+'PALU UTARA'!E88+TAWAELI!E88</f>
        <v>0</v>
      </c>
      <c r="F104" s="15">
        <f>'PALU BARAT'!F88+TATANGA!F88+ULUJADI!F88+'PALU SELATAN'!F88+'PALU TIMUR'!F88+MANTIKULORE!F88+'PALU UTARA'!F88+TAWAELI!F88</f>
        <v>0</v>
      </c>
      <c r="G104" s="15">
        <f>'PALU BARAT'!G88+TATANGA!G88+ULUJADI!G88+'PALU SELATAN'!G88+'PALU TIMUR'!G88+MANTIKULORE!G88+'PALU UTARA'!G88+TAWAELI!G88</f>
        <v>0</v>
      </c>
      <c r="H104" s="15">
        <f>'PALU BARAT'!H88+TATANGA!H88+ULUJADI!H88+'PALU SELATAN'!H88+'PALU TIMUR'!H88+MANTIKULORE!H88+'PALU UTARA'!H88+TAWAELI!H88</f>
        <v>0</v>
      </c>
      <c r="I104" s="15">
        <f>'PALU BARAT'!I88+TATANGA!I88+ULUJADI!I88+'PALU SELATAN'!I88+'PALU TIMUR'!I88+MANTIKULORE!I88+'PALU UTARA'!I88+TAWAELI!I88</f>
        <v>0</v>
      </c>
      <c r="J104" s="15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61"/>
      <c r="B105" s="141" t="s">
        <v>194</v>
      </c>
      <c r="C105" s="12" t="s">
        <v>17</v>
      </c>
      <c r="D105" s="15">
        <f>'PALU BARAT'!D89+TATANGA!D89+ULUJADI!D89+'PALU SELATAN'!D89+'PALU TIMUR'!D89+MANTIKULORE!D89+'PALU UTARA'!D89+TAWAELI!D89</f>
        <v>0</v>
      </c>
      <c r="E105" s="15">
        <f>'PALU BARAT'!E89+TATANGA!E89+ULUJADI!E89+'PALU SELATAN'!E89+'PALU TIMUR'!E89+MANTIKULORE!E89+'PALU UTARA'!E89+TAWAELI!E89</f>
        <v>0</v>
      </c>
      <c r="F105" s="15">
        <f>'PALU BARAT'!F89+TATANGA!F89+ULUJADI!F89+'PALU SELATAN'!F89+'PALU TIMUR'!F89+MANTIKULORE!F89+'PALU UTARA'!F89+TAWAELI!F89</f>
        <v>0</v>
      </c>
      <c r="G105" s="15">
        <f>'PALU BARAT'!G89+TATANGA!G89+ULUJADI!G89+'PALU SELATAN'!G89+'PALU TIMUR'!G89+MANTIKULORE!G89+'PALU UTARA'!G89+TAWAELI!G89</f>
        <v>0</v>
      </c>
      <c r="H105" s="15">
        <f>'PALU BARAT'!H89+TATANGA!H89+ULUJADI!H89+'PALU SELATAN'!H89+'PALU TIMUR'!H89+MANTIKULORE!H89+'PALU UTARA'!H89+TAWAELI!H89</f>
        <v>0</v>
      </c>
      <c r="I105" s="15">
        <f>'PALU BARAT'!I89+TATANGA!I89+ULUJADI!I89+'PALU SELATAN'!I89+'PALU TIMUR'!I89+MANTIKULORE!I89+'PALU UTARA'!I89+TAWAELI!I89</f>
        <v>0</v>
      </c>
      <c r="J105" s="15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61">
        <v>40</v>
      </c>
      <c r="B106" s="141" t="s">
        <v>213</v>
      </c>
      <c r="C106" s="12" t="s">
        <v>57</v>
      </c>
      <c r="D106" s="15">
        <f>'PALU BARAT'!D90+TATANGA!D90+ULUJADI!D90+'PALU SELATAN'!D90+'PALU TIMUR'!D90+MANTIKULORE!D90+'PALU UTARA'!D90+TAWAELI!D90</f>
        <v>0</v>
      </c>
      <c r="E106" s="15">
        <f>'PALU BARAT'!E90+TATANGA!E90+ULUJADI!E90+'PALU SELATAN'!E90+'PALU TIMUR'!E90+MANTIKULORE!E90+'PALU UTARA'!E90+TAWAELI!E90</f>
        <v>0</v>
      </c>
      <c r="F106" s="15">
        <f>'PALU BARAT'!F90+TATANGA!F90+ULUJADI!F90+'PALU SELATAN'!F90+'PALU TIMUR'!F90+MANTIKULORE!F90+'PALU UTARA'!F90+TAWAELI!F90</f>
        <v>0</v>
      </c>
      <c r="G106" s="15">
        <f>'PALU BARAT'!G90+TATANGA!G90+ULUJADI!G90+'PALU SELATAN'!G90+'PALU TIMUR'!G90+MANTIKULORE!G90+'PALU UTARA'!G90+TAWAELI!G90</f>
        <v>0</v>
      </c>
      <c r="H106" s="15">
        <f>'PALU BARAT'!H90+TATANGA!H90+ULUJADI!H90+'PALU SELATAN'!H90+'PALU TIMUR'!H90+MANTIKULORE!H90+'PALU UTARA'!H90+TAWAELI!H90</f>
        <v>0</v>
      </c>
      <c r="I106" s="15">
        <f>'PALU BARAT'!I90+TATANGA!I90+ULUJADI!I90+'PALU SELATAN'!I90+'PALU TIMUR'!I90+MANTIKULORE!I90+'PALU UTARA'!I90+TAWAELI!I90</f>
        <v>0</v>
      </c>
      <c r="J106" s="15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61"/>
      <c r="B107" s="141" t="s">
        <v>112</v>
      </c>
      <c r="C107" s="12" t="s">
        <v>17</v>
      </c>
      <c r="D107" s="15">
        <f>'PALU BARAT'!D91+TATANGA!D91+ULUJADI!D91+'PALU SELATAN'!D91+'PALU TIMUR'!D91+MANTIKULORE!D91+'PALU UTARA'!D91+TAWAELI!D91</f>
        <v>0</v>
      </c>
      <c r="E107" s="15">
        <f>'PALU BARAT'!E91+TATANGA!E91+ULUJADI!E91+'PALU SELATAN'!E91+'PALU TIMUR'!E91+MANTIKULORE!E91+'PALU UTARA'!E91+TAWAELI!E91</f>
        <v>0</v>
      </c>
      <c r="F107" s="15">
        <f>'PALU BARAT'!F91+TATANGA!F91+ULUJADI!F91+'PALU SELATAN'!F91+'PALU TIMUR'!F91+MANTIKULORE!F91+'PALU UTARA'!F91+TAWAELI!F91</f>
        <v>0</v>
      </c>
      <c r="G107" s="15">
        <f>'PALU BARAT'!G91+TATANGA!G91+ULUJADI!G91+'PALU SELATAN'!G91+'PALU TIMUR'!G91+MANTIKULORE!G91+'PALU UTARA'!G91+TAWAELI!G91</f>
        <v>0</v>
      </c>
      <c r="H107" s="15">
        <f>'PALU BARAT'!H91+TATANGA!H91+ULUJADI!H91+'PALU SELATAN'!H91+'PALU TIMUR'!H91+MANTIKULORE!H91+'PALU UTARA'!H91+TAWAELI!H91</f>
        <v>0</v>
      </c>
      <c r="I107" s="15">
        <f>'PALU BARAT'!I91+TATANGA!I91+ULUJADI!I91+'PALU SELATAN'!I91+'PALU TIMUR'!I91+MANTIKULORE!I91+'PALU UTARA'!I91+TAWAELI!I91</f>
        <v>0</v>
      </c>
      <c r="J107" s="15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61"/>
      <c r="B108" s="141" t="s">
        <v>195</v>
      </c>
      <c r="C108" s="12" t="s">
        <v>17</v>
      </c>
      <c r="D108" s="15">
        <f>'PALU BARAT'!D92+TATANGA!D92+ULUJADI!D92+'PALU SELATAN'!D92+'PALU TIMUR'!D92+MANTIKULORE!D92+'PALU UTARA'!D92+TAWAELI!D92</f>
        <v>0</v>
      </c>
      <c r="E108" s="15">
        <f>'PALU BARAT'!E92+TATANGA!E92+ULUJADI!E92+'PALU SELATAN'!E92+'PALU TIMUR'!E92+MANTIKULORE!E92+'PALU UTARA'!E92+TAWAELI!E92</f>
        <v>0</v>
      </c>
      <c r="F108" s="15">
        <f>'PALU BARAT'!F92+TATANGA!F92+ULUJADI!F92+'PALU SELATAN'!F92+'PALU TIMUR'!F92+MANTIKULORE!F92+'PALU UTARA'!F92+TAWAELI!F92</f>
        <v>0</v>
      </c>
      <c r="G108" s="15">
        <f>'PALU BARAT'!G92+TATANGA!G92+ULUJADI!G92+'PALU SELATAN'!G92+'PALU TIMUR'!G92+MANTIKULORE!G92+'PALU UTARA'!G92+TAWAELI!G92</f>
        <v>0</v>
      </c>
      <c r="H108" s="15">
        <f>'PALU BARAT'!H92+TATANGA!H92+ULUJADI!H92+'PALU SELATAN'!H92+'PALU TIMUR'!H92+MANTIKULORE!H92+'PALU UTARA'!H92+TAWAELI!H92</f>
        <v>0</v>
      </c>
      <c r="I108" s="15">
        <f>'PALU BARAT'!I92+TATANGA!I92+ULUJADI!I92+'PALU SELATAN'!I92+'PALU TIMUR'!I92+MANTIKULORE!I92+'PALU UTARA'!I92+TAWAELI!I92</f>
        <v>0</v>
      </c>
      <c r="J108" s="15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61">
        <v>41</v>
      </c>
      <c r="B109" s="141" t="s">
        <v>214</v>
      </c>
      <c r="C109" s="12" t="s">
        <v>57</v>
      </c>
      <c r="D109" s="15">
        <f>'PALU BARAT'!D93+TATANGA!D93+ULUJADI!D93+'PALU SELATAN'!D93+'PALU TIMUR'!D93+MANTIKULORE!D93+'PALU UTARA'!D93+TAWAELI!D93</f>
        <v>0</v>
      </c>
      <c r="E109" s="15">
        <f>'PALU BARAT'!E93+TATANGA!E93+ULUJADI!E93+'PALU SELATAN'!E93+'PALU TIMUR'!E93+MANTIKULORE!E93+'PALU UTARA'!E93+TAWAELI!E93</f>
        <v>0</v>
      </c>
      <c r="F109" s="15">
        <f>'PALU BARAT'!F93+TATANGA!F93+ULUJADI!F93+'PALU SELATAN'!F93+'PALU TIMUR'!F93+MANTIKULORE!F93+'PALU UTARA'!F93+TAWAELI!F93</f>
        <v>0</v>
      </c>
      <c r="G109" s="15">
        <f>'PALU BARAT'!G93+TATANGA!G93+ULUJADI!G93+'PALU SELATAN'!G93+'PALU TIMUR'!G93+MANTIKULORE!G93+'PALU UTARA'!G93+TAWAELI!G93</f>
        <v>0</v>
      </c>
      <c r="H109" s="15">
        <f>'PALU BARAT'!H93+TATANGA!H93+ULUJADI!H93+'PALU SELATAN'!H93+'PALU TIMUR'!H93+MANTIKULORE!H93+'PALU UTARA'!H93+TAWAELI!H93</f>
        <v>0</v>
      </c>
      <c r="I109" s="15">
        <f>'PALU BARAT'!I93+TATANGA!I93+ULUJADI!I93+'PALU SELATAN'!I93+'PALU TIMUR'!I93+MANTIKULORE!I93+'PALU UTARA'!I93+TAWAELI!I93</f>
        <v>0</v>
      </c>
      <c r="J109" s="15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61"/>
      <c r="B110" s="141" t="s">
        <v>112</v>
      </c>
      <c r="C110" s="12" t="s">
        <v>17</v>
      </c>
      <c r="D110" s="15">
        <f>'PALU BARAT'!D94+TATANGA!D94+ULUJADI!D94+'PALU SELATAN'!D94+'PALU TIMUR'!D94+MANTIKULORE!D94+'PALU UTARA'!D94+TAWAELI!D94</f>
        <v>0</v>
      </c>
      <c r="E110" s="15">
        <f>'PALU BARAT'!E94+TATANGA!E94+ULUJADI!E94+'PALU SELATAN'!E94+'PALU TIMUR'!E94+MANTIKULORE!E94+'PALU UTARA'!E94+TAWAELI!E94</f>
        <v>0</v>
      </c>
      <c r="F110" s="15">
        <f>'PALU BARAT'!F94+TATANGA!F94+ULUJADI!F94+'PALU SELATAN'!F94+'PALU TIMUR'!F94+MANTIKULORE!F94+'PALU UTARA'!F94+TAWAELI!F94</f>
        <v>0</v>
      </c>
      <c r="G110" s="15">
        <f>'PALU BARAT'!G94+TATANGA!G94+ULUJADI!G94+'PALU SELATAN'!G94+'PALU TIMUR'!G94+MANTIKULORE!G94+'PALU UTARA'!G94+TAWAELI!G94</f>
        <v>0</v>
      </c>
      <c r="H110" s="15">
        <f>'PALU BARAT'!H94+TATANGA!H94+ULUJADI!H94+'PALU SELATAN'!H94+'PALU TIMUR'!H94+MANTIKULORE!H94+'PALU UTARA'!H94+TAWAELI!H94</f>
        <v>0</v>
      </c>
      <c r="I110" s="15">
        <f>'PALU BARAT'!I94+TATANGA!I94+ULUJADI!I94+'PALU SELATAN'!I94+'PALU TIMUR'!I94+MANTIKULORE!I94+'PALU UTARA'!I94+TAWAELI!I94</f>
        <v>0</v>
      </c>
      <c r="J110" s="15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61"/>
      <c r="B111" s="141" t="s">
        <v>115</v>
      </c>
      <c r="C111" s="12" t="s">
        <v>17</v>
      </c>
      <c r="D111" s="15">
        <f>'PALU BARAT'!D95+TATANGA!D95+ULUJADI!D95+'PALU SELATAN'!D95+'PALU TIMUR'!D95+MANTIKULORE!D95+'PALU UTARA'!D95+TAWAELI!D95</f>
        <v>0</v>
      </c>
      <c r="E111" s="15">
        <f>'PALU BARAT'!E95+TATANGA!E95+ULUJADI!E95+'PALU SELATAN'!E95+'PALU TIMUR'!E95+MANTIKULORE!E95+'PALU UTARA'!E95+TAWAELI!E95</f>
        <v>0</v>
      </c>
      <c r="F111" s="15">
        <f>'PALU BARAT'!F95+TATANGA!F95+ULUJADI!F95+'PALU SELATAN'!F95+'PALU TIMUR'!F95+MANTIKULORE!F95+'PALU UTARA'!F95+TAWAELI!F95</f>
        <v>0</v>
      </c>
      <c r="G111" s="15">
        <f>'PALU BARAT'!G95+TATANGA!G95+ULUJADI!G95+'PALU SELATAN'!G95+'PALU TIMUR'!G95+MANTIKULORE!G95+'PALU UTARA'!G95+TAWAELI!G95</f>
        <v>0</v>
      </c>
      <c r="H111" s="15">
        <f>'PALU BARAT'!H95+TATANGA!H95+ULUJADI!H95+'PALU SELATAN'!H95+'PALU TIMUR'!H95+MANTIKULORE!H95+'PALU UTARA'!H95+TAWAELI!H95</f>
        <v>0</v>
      </c>
      <c r="I111" s="15">
        <f>'PALU BARAT'!I95+TATANGA!I95+ULUJADI!I95+'PALU SELATAN'!I95+'PALU TIMUR'!I95+MANTIKULORE!I95+'PALU UTARA'!I95+TAWAELI!I95</f>
        <v>0</v>
      </c>
      <c r="J111" s="15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61">
        <v>42</v>
      </c>
      <c r="B112" s="141" t="s">
        <v>215</v>
      </c>
      <c r="C112" s="12" t="s">
        <v>57</v>
      </c>
      <c r="D112" s="15">
        <f>'PALU BARAT'!D96+TATANGA!D96+ULUJADI!D96+'PALU SELATAN'!D96+'PALU TIMUR'!D96+MANTIKULORE!D96+'PALU UTARA'!D96+TAWAELI!D96</f>
        <v>0</v>
      </c>
      <c r="E112" s="15">
        <f>'PALU BARAT'!E96+TATANGA!E96+ULUJADI!E96+'PALU SELATAN'!E96+'PALU TIMUR'!E96+MANTIKULORE!E96+'PALU UTARA'!E96+TAWAELI!E96</f>
        <v>0</v>
      </c>
      <c r="F112" s="15">
        <f>'PALU BARAT'!F96+TATANGA!F96+ULUJADI!F96+'PALU SELATAN'!F96+'PALU TIMUR'!F96+MANTIKULORE!F96+'PALU UTARA'!F96+TAWAELI!F96</f>
        <v>0</v>
      </c>
      <c r="G112" s="15">
        <f>'PALU BARAT'!G96+TATANGA!G96+ULUJADI!G96+'PALU SELATAN'!G96+'PALU TIMUR'!G96+MANTIKULORE!G96+'PALU UTARA'!G96+TAWAELI!G96</f>
        <v>0</v>
      </c>
      <c r="H112" s="15">
        <f>'PALU BARAT'!H96+TATANGA!H96+ULUJADI!H96+'PALU SELATAN'!H96+'PALU TIMUR'!H96+MANTIKULORE!H96+'PALU UTARA'!H96+TAWAELI!H96</f>
        <v>0</v>
      </c>
      <c r="I112" s="15">
        <f>'PALU BARAT'!I96+TATANGA!I96+ULUJADI!I96+'PALU SELATAN'!I96+'PALU TIMUR'!I96+MANTIKULORE!I96+'PALU UTARA'!I96+TAWAELI!I96</f>
        <v>0</v>
      </c>
      <c r="J112" s="15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61"/>
      <c r="B113" s="141" t="s">
        <v>117</v>
      </c>
      <c r="C113" s="12" t="s">
        <v>17</v>
      </c>
      <c r="D113" s="15">
        <f>'PALU BARAT'!D97+TATANGA!D97+ULUJADI!D97+'PALU SELATAN'!D97+'PALU TIMUR'!D97+MANTIKULORE!D97+'PALU UTARA'!D97+TAWAELI!D97</f>
        <v>0</v>
      </c>
      <c r="E113" s="15">
        <f>'PALU BARAT'!E97+TATANGA!E97+ULUJADI!E97+'PALU SELATAN'!E97+'PALU TIMUR'!E97+MANTIKULORE!E97+'PALU UTARA'!E97+TAWAELI!E97</f>
        <v>0</v>
      </c>
      <c r="F113" s="15">
        <f>'PALU BARAT'!F97+TATANGA!F97+ULUJADI!F97+'PALU SELATAN'!F97+'PALU TIMUR'!F97+MANTIKULORE!F97+'PALU UTARA'!F97+TAWAELI!F97</f>
        <v>0</v>
      </c>
      <c r="G113" s="15">
        <f>'PALU BARAT'!G97+TATANGA!G97+ULUJADI!G97+'PALU SELATAN'!G97+'PALU TIMUR'!G97+MANTIKULORE!G97+'PALU UTARA'!G97+TAWAELI!G97</f>
        <v>0</v>
      </c>
      <c r="H113" s="15">
        <f>'PALU BARAT'!H97+TATANGA!H97+ULUJADI!H97+'PALU SELATAN'!H97+'PALU TIMUR'!H97+MANTIKULORE!H97+'PALU UTARA'!H97+TAWAELI!H97</f>
        <v>0</v>
      </c>
      <c r="I113" s="15">
        <f>'PALU BARAT'!I97+TATANGA!I97+ULUJADI!I97+'PALU SELATAN'!I97+'PALU TIMUR'!I97+MANTIKULORE!I97+'PALU UTARA'!I97+TAWAELI!I97</f>
        <v>0</v>
      </c>
      <c r="J113" s="15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61"/>
      <c r="B114" s="141" t="s">
        <v>118</v>
      </c>
      <c r="C114" s="12" t="s">
        <v>17</v>
      </c>
      <c r="D114" s="15">
        <f>'PALU BARAT'!D98+TATANGA!D98+ULUJADI!D98+'PALU SELATAN'!D98+'PALU TIMUR'!D98+MANTIKULORE!D98+'PALU UTARA'!D98+TAWAELI!D98</f>
        <v>0</v>
      </c>
      <c r="E114" s="15">
        <f>'PALU BARAT'!E98+TATANGA!E98+ULUJADI!E98+'PALU SELATAN'!E98+'PALU TIMUR'!E98+MANTIKULORE!E98+'PALU UTARA'!E98+TAWAELI!E98</f>
        <v>0</v>
      </c>
      <c r="F114" s="15">
        <f>'PALU BARAT'!F98+TATANGA!F98+ULUJADI!F98+'PALU SELATAN'!F98+'PALU TIMUR'!F98+MANTIKULORE!F98+'PALU UTARA'!F98+TAWAELI!F98</f>
        <v>0</v>
      </c>
      <c r="G114" s="15">
        <f>'PALU BARAT'!G98+TATANGA!G98+ULUJADI!G98+'PALU SELATAN'!G98+'PALU TIMUR'!G98+MANTIKULORE!G98+'PALU UTARA'!G98+TAWAELI!G98</f>
        <v>0</v>
      </c>
      <c r="H114" s="15">
        <f>'PALU BARAT'!H98+TATANGA!H98+ULUJADI!H98+'PALU SELATAN'!H98+'PALU TIMUR'!H98+MANTIKULORE!H98+'PALU UTARA'!H98+TAWAELI!H98</f>
        <v>0</v>
      </c>
      <c r="I114" s="15">
        <f>'PALU BARAT'!I98+TATANGA!I98+ULUJADI!I98+'PALU SELATAN'!I98+'PALU TIMUR'!I98+MANTIKULORE!I98+'PALU UTARA'!I98+TAWAELI!I98</f>
        <v>0</v>
      </c>
      <c r="J114" s="15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61">
        <v>43</v>
      </c>
      <c r="B115" s="141" t="s">
        <v>216</v>
      </c>
      <c r="C115" s="12" t="s">
        <v>57</v>
      </c>
      <c r="D115" s="15">
        <f>'PALU BARAT'!D99+TATANGA!D99+ULUJADI!D99+'PALU SELATAN'!D99+'PALU TIMUR'!D99+MANTIKULORE!D99+'PALU UTARA'!D99+TAWAELI!D99</f>
        <v>0</v>
      </c>
      <c r="E115" s="15">
        <f>'PALU BARAT'!E99+TATANGA!E99+ULUJADI!E99+'PALU SELATAN'!E99+'PALU TIMUR'!E99+MANTIKULORE!E99+'PALU UTARA'!E99+TAWAELI!E99</f>
        <v>0</v>
      </c>
      <c r="F115" s="15">
        <f>'PALU BARAT'!F99+TATANGA!F99+ULUJADI!F99+'PALU SELATAN'!F99+'PALU TIMUR'!F99+MANTIKULORE!F99+'PALU UTARA'!F99+TAWAELI!F99</f>
        <v>0</v>
      </c>
      <c r="G115" s="15">
        <f>'PALU BARAT'!G99+TATANGA!G99+ULUJADI!G99+'PALU SELATAN'!G99+'PALU TIMUR'!G99+MANTIKULORE!G99+'PALU UTARA'!G99+TAWAELI!G99</f>
        <v>0</v>
      </c>
      <c r="H115" s="15">
        <f>'PALU BARAT'!H99+TATANGA!H99+ULUJADI!H99+'PALU SELATAN'!H99+'PALU TIMUR'!H99+MANTIKULORE!H99+'PALU UTARA'!H99+TAWAELI!H99</f>
        <v>0</v>
      </c>
      <c r="I115" s="15">
        <f>'PALU BARAT'!I99+TATANGA!I99+ULUJADI!I99+'PALU SELATAN'!I99+'PALU TIMUR'!I99+MANTIKULORE!I99+'PALU UTARA'!I99+TAWAELI!I99</f>
        <v>0</v>
      </c>
      <c r="J115" s="15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61"/>
      <c r="B116" s="141" t="s">
        <v>120</v>
      </c>
      <c r="C116" s="12" t="s">
        <v>17</v>
      </c>
      <c r="D116" s="15">
        <f>'PALU BARAT'!D100+TATANGA!D100+ULUJADI!D100+'PALU SELATAN'!D100+'PALU TIMUR'!D100+MANTIKULORE!D100+'PALU UTARA'!D100+TAWAELI!D100</f>
        <v>0</v>
      </c>
      <c r="E116" s="15">
        <f>'PALU BARAT'!E100+TATANGA!E100+ULUJADI!E100+'PALU SELATAN'!E100+'PALU TIMUR'!E100+MANTIKULORE!E100+'PALU UTARA'!E100+TAWAELI!E100</f>
        <v>0</v>
      </c>
      <c r="F116" s="15">
        <f>'PALU BARAT'!F100+TATANGA!F100+ULUJADI!F100+'PALU SELATAN'!F100+'PALU TIMUR'!F100+MANTIKULORE!F100+'PALU UTARA'!F100+TAWAELI!F100</f>
        <v>0</v>
      </c>
      <c r="G116" s="15">
        <f>'PALU BARAT'!G100+TATANGA!G100+ULUJADI!G100+'PALU SELATAN'!G100+'PALU TIMUR'!G100+MANTIKULORE!G100+'PALU UTARA'!G100+TAWAELI!G100</f>
        <v>0</v>
      </c>
      <c r="H116" s="15">
        <f>'PALU BARAT'!H100+TATANGA!H100+ULUJADI!H100+'PALU SELATAN'!H100+'PALU TIMUR'!H100+MANTIKULORE!H100+'PALU UTARA'!H100+TAWAELI!H100</f>
        <v>0</v>
      </c>
      <c r="I116" s="15">
        <f>'PALU BARAT'!I100+TATANGA!I100+ULUJADI!I100+'PALU SELATAN'!I100+'PALU TIMUR'!I100+MANTIKULORE!I100+'PALU UTARA'!I100+TAWAELI!I100</f>
        <v>0</v>
      </c>
      <c r="J116" s="15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61"/>
      <c r="B117" s="141" t="s">
        <v>196</v>
      </c>
      <c r="C117" s="12" t="s">
        <v>17</v>
      </c>
      <c r="D117" s="15">
        <f>'PALU BARAT'!D101+TATANGA!D101+ULUJADI!D101+'PALU SELATAN'!D101+'PALU TIMUR'!D101+MANTIKULORE!D101+'PALU UTARA'!D101+TAWAELI!D101</f>
        <v>0</v>
      </c>
      <c r="E117" s="15">
        <f>'PALU BARAT'!E101+TATANGA!E101+ULUJADI!E101+'PALU SELATAN'!E101+'PALU TIMUR'!E101+MANTIKULORE!E101+'PALU UTARA'!E101+TAWAELI!E101</f>
        <v>0</v>
      </c>
      <c r="F117" s="15">
        <f>'PALU BARAT'!F101+TATANGA!F101+ULUJADI!F101+'PALU SELATAN'!F101+'PALU TIMUR'!F101+MANTIKULORE!F101+'PALU UTARA'!F101+TAWAELI!F101</f>
        <v>0</v>
      </c>
      <c r="G117" s="15">
        <f>'PALU BARAT'!G101+TATANGA!G101+ULUJADI!G101+'PALU SELATAN'!G101+'PALU TIMUR'!G101+MANTIKULORE!G101+'PALU UTARA'!G101+TAWAELI!G101</f>
        <v>0</v>
      </c>
      <c r="H117" s="15">
        <f>'PALU BARAT'!H101+TATANGA!H101+ULUJADI!H101+'PALU SELATAN'!H101+'PALU TIMUR'!H101+MANTIKULORE!H101+'PALU UTARA'!H101+TAWAELI!H101</f>
        <v>0</v>
      </c>
      <c r="I117" s="15">
        <f>'PALU BARAT'!I101+TATANGA!I101+ULUJADI!I101+'PALU SELATAN'!I101+'PALU TIMUR'!I101+MANTIKULORE!I101+'PALU UTARA'!I101+TAWAELI!I101</f>
        <v>0</v>
      </c>
      <c r="J117" s="15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61">
        <v>44</v>
      </c>
      <c r="B118" s="141" t="s">
        <v>122</v>
      </c>
      <c r="C118" s="12" t="s">
        <v>57</v>
      </c>
      <c r="D118" s="15">
        <f>'PALU BARAT'!D102+TATANGA!D102+ULUJADI!D102+'PALU SELATAN'!D102+'PALU TIMUR'!D102+MANTIKULORE!D102+'PALU UTARA'!D102+TAWAELI!D102</f>
        <v>0</v>
      </c>
      <c r="E118" s="15">
        <f>'PALU BARAT'!E102+TATANGA!E102+ULUJADI!E102+'PALU SELATAN'!E102+'PALU TIMUR'!E102+MANTIKULORE!E102+'PALU UTARA'!E102+TAWAELI!E102</f>
        <v>0</v>
      </c>
      <c r="F118" s="15">
        <f>'PALU BARAT'!F102+TATANGA!F102+ULUJADI!F102+'PALU SELATAN'!F102+'PALU TIMUR'!F102+MANTIKULORE!F102+'PALU UTARA'!F102+TAWAELI!F102</f>
        <v>0</v>
      </c>
      <c r="G118" s="15">
        <f>'PALU BARAT'!G102+TATANGA!G102+ULUJADI!G102+'PALU SELATAN'!G102+'PALU TIMUR'!G102+MANTIKULORE!G102+'PALU UTARA'!G102+TAWAELI!G102</f>
        <v>0</v>
      </c>
      <c r="H118" s="15">
        <f>'PALU BARAT'!H102+TATANGA!H102+ULUJADI!H102+'PALU SELATAN'!H102+'PALU TIMUR'!H102+MANTIKULORE!H102+'PALU UTARA'!H102+TAWAELI!H102</f>
        <v>0</v>
      </c>
      <c r="I118" s="15">
        <f>'PALU BARAT'!I102+TATANGA!I102+ULUJADI!I102+'PALU SELATAN'!I102+'PALU TIMUR'!I102+MANTIKULORE!I102+'PALU UTARA'!I102+TAWAELI!I102</f>
        <v>0</v>
      </c>
      <c r="J118" s="15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61"/>
      <c r="B119" s="141" t="s">
        <v>123</v>
      </c>
      <c r="C119" s="12" t="s">
        <v>101</v>
      </c>
      <c r="D119" s="15">
        <f>'PALU BARAT'!D103+TATANGA!D103+ULUJADI!D103+'PALU SELATAN'!D103+'PALU TIMUR'!D103+MANTIKULORE!D103+'PALU UTARA'!D103+TAWAELI!D103</f>
        <v>0</v>
      </c>
      <c r="E119" s="15">
        <f>'PALU BARAT'!E103+TATANGA!E103+ULUJADI!E103+'PALU SELATAN'!E103+'PALU TIMUR'!E103+MANTIKULORE!E103+'PALU UTARA'!E103+TAWAELI!E103</f>
        <v>0</v>
      </c>
      <c r="F119" s="15">
        <f>'PALU BARAT'!F103+TATANGA!F103+ULUJADI!F103+'PALU SELATAN'!F103+'PALU TIMUR'!F103+MANTIKULORE!F103+'PALU UTARA'!F103+TAWAELI!F103</f>
        <v>0</v>
      </c>
      <c r="G119" s="15">
        <f>'PALU BARAT'!G103+TATANGA!G103+ULUJADI!G103+'PALU SELATAN'!G103+'PALU TIMUR'!G103+MANTIKULORE!G103+'PALU UTARA'!G103+TAWAELI!G103</f>
        <v>0</v>
      </c>
      <c r="H119" s="15">
        <f>'PALU BARAT'!H103+TATANGA!H103+ULUJADI!H103+'PALU SELATAN'!H103+'PALU TIMUR'!H103+MANTIKULORE!H103+'PALU UTARA'!H103+TAWAELI!H103</f>
        <v>0</v>
      </c>
      <c r="I119" s="15">
        <f>'PALU BARAT'!I103+TATANGA!I103+ULUJADI!I103+'PALU SELATAN'!I103+'PALU TIMUR'!I103+MANTIKULORE!I103+'PALU UTARA'!I103+TAWAELI!I103</f>
        <v>0</v>
      </c>
      <c r="J119" s="15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61"/>
      <c r="B120" s="141" t="s">
        <v>124</v>
      </c>
      <c r="C120" s="12" t="s">
        <v>101</v>
      </c>
      <c r="D120" s="15">
        <f>'PALU BARAT'!D104+TATANGA!D104+ULUJADI!D104+'PALU SELATAN'!D104+'PALU TIMUR'!D104+MANTIKULORE!D104+'PALU UTARA'!D104+TAWAELI!D104</f>
        <v>0</v>
      </c>
      <c r="E120" s="15">
        <f>'PALU BARAT'!E104+TATANGA!E104+ULUJADI!E104+'PALU SELATAN'!E104+'PALU TIMUR'!E104+MANTIKULORE!E104+'PALU UTARA'!E104+TAWAELI!E104</f>
        <v>0</v>
      </c>
      <c r="F120" s="15">
        <f>'PALU BARAT'!F104+TATANGA!F104+ULUJADI!F104+'PALU SELATAN'!F104+'PALU TIMUR'!F104+MANTIKULORE!F104+'PALU UTARA'!F104+TAWAELI!F104</f>
        <v>0</v>
      </c>
      <c r="G120" s="15">
        <f>'PALU BARAT'!G104+TATANGA!G104+ULUJADI!G104+'PALU SELATAN'!G104+'PALU TIMUR'!G104+MANTIKULORE!G104+'PALU UTARA'!G104+TAWAELI!G104</f>
        <v>0</v>
      </c>
      <c r="H120" s="15">
        <f>'PALU BARAT'!H104+TATANGA!H104+ULUJADI!H104+'PALU SELATAN'!H104+'PALU TIMUR'!H104+MANTIKULORE!H104+'PALU UTARA'!H104+TAWAELI!H104</f>
        <v>0</v>
      </c>
      <c r="I120" s="15">
        <f>'PALU BARAT'!I104+TATANGA!I104+ULUJADI!I104+'PALU SELATAN'!I104+'PALU TIMUR'!I104+MANTIKULORE!I104+'PALU UTARA'!I104+TAWAELI!I104</f>
        <v>0</v>
      </c>
      <c r="J120" s="15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61">
        <v>45</v>
      </c>
      <c r="B121" s="141" t="s">
        <v>217</v>
      </c>
      <c r="C121" s="12" t="s">
        <v>57</v>
      </c>
      <c r="D121" s="15">
        <f>'PALU BARAT'!D105+TATANGA!D105+ULUJADI!D105+'PALU SELATAN'!D105+'PALU TIMUR'!D105+MANTIKULORE!D105+'PALU UTARA'!D105+TAWAELI!D105</f>
        <v>0</v>
      </c>
      <c r="E121" s="15">
        <f>'PALU BARAT'!E105+TATANGA!E105+ULUJADI!E105+'PALU SELATAN'!E105+'PALU TIMUR'!E105+MANTIKULORE!E105+'PALU UTARA'!E105+TAWAELI!E105</f>
        <v>0</v>
      </c>
      <c r="F121" s="15">
        <f>'PALU BARAT'!F105+TATANGA!F105+ULUJADI!F105+'PALU SELATAN'!F105+'PALU TIMUR'!F105+MANTIKULORE!F105+'PALU UTARA'!F105+TAWAELI!F105</f>
        <v>0</v>
      </c>
      <c r="G121" s="15">
        <f>'PALU BARAT'!G105+TATANGA!G105+ULUJADI!G105+'PALU SELATAN'!G105+'PALU TIMUR'!G105+MANTIKULORE!G105+'PALU UTARA'!G105+TAWAELI!G105</f>
        <v>0</v>
      </c>
      <c r="H121" s="15">
        <f>'PALU BARAT'!H105+TATANGA!H105+ULUJADI!H105+'PALU SELATAN'!H105+'PALU TIMUR'!H105+MANTIKULORE!H105+'PALU UTARA'!H105+TAWAELI!H105</f>
        <v>0</v>
      </c>
      <c r="I121" s="15">
        <f>'PALU BARAT'!I105+TATANGA!I105+ULUJADI!I105+'PALU SELATAN'!I105+'PALU TIMUR'!I105+MANTIKULORE!I105+'PALU UTARA'!I105+TAWAELI!I105</f>
        <v>0</v>
      </c>
      <c r="J121" s="15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61"/>
      <c r="B122" s="141" t="s">
        <v>126</v>
      </c>
      <c r="C122" s="12" t="s">
        <v>127</v>
      </c>
      <c r="D122" s="15">
        <f>'PALU BARAT'!D106+TATANGA!D106+ULUJADI!D106+'PALU SELATAN'!D106+'PALU TIMUR'!D106+MANTIKULORE!D106+'PALU UTARA'!D106+TAWAELI!D106</f>
        <v>0</v>
      </c>
      <c r="E122" s="15">
        <f>'PALU BARAT'!E106+TATANGA!E106+ULUJADI!E106+'PALU SELATAN'!E106+'PALU TIMUR'!E106+MANTIKULORE!E106+'PALU UTARA'!E106+TAWAELI!E106</f>
        <v>0</v>
      </c>
      <c r="F122" s="15">
        <f>'PALU BARAT'!F106+TATANGA!F106+ULUJADI!F106+'PALU SELATAN'!F106+'PALU TIMUR'!F106+MANTIKULORE!F106+'PALU UTARA'!F106+TAWAELI!F106</f>
        <v>0</v>
      </c>
      <c r="G122" s="15">
        <f>'PALU BARAT'!G106+TATANGA!G106+ULUJADI!G106+'PALU SELATAN'!G106+'PALU TIMUR'!G106+MANTIKULORE!G106+'PALU UTARA'!G106+TAWAELI!G106</f>
        <v>0</v>
      </c>
      <c r="H122" s="15">
        <f>'PALU BARAT'!H106+TATANGA!H106+ULUJADI!H106+'PALU SELATAN'!H106+'PALU TIMUR'!H106+MANTIKULORE!H106+'PALU UTARA'!H106+TAWAELI!H106</f>
        <v>0</v>
      </c>
      <c r="I122" s="15">
        <f>'PALU BARAT'!I106+TATANGA!I106+ULUJADI!I106+'PALU SELATAN'!I106+'PALU TIMUR'!I106+MANTIKULORE!I106+'PALU UTARA'!I106+TAWAELI!I106</f>
        <v>0</v>
      </c>
      <c r="J122" s="15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61"/>
      <c r="B123" s="141" t="s">
        <v>128</v>
      </c>
      <c r="C123" s="12" t="s">
        <v>127</v>
      </c>
      <c r="D123" s="15">
        <f>'PALU BARAT'!D107+TATANGA!D107+ULUJADI!D107+'PALU SELATAN'!D107+'PALU TIMUR'!D107+MANTIKULORE!D107+'PALU UTARA'!D107+TAWAELI!D107</f>
        <v>0</v>
      </c>
      <c r="E123" s="15">
        <f>'PALU BARAT'!E107+TATANGA!E107+ULUJADI!E107+'PALU SELATAN'!E107+'PALU TIMUR'!E107+MANTIKULORE!E107+'PALU UTARA'!E107+TAWAELI!E107</f>
        <v>0</v>
      </c>
      <c r="F123" s="15">
        <f>'PALU BARAT'!F107+TATANGA!F107+ULUJADI!F107+'PALU SELATAN'!F107+'PALU TIMUR'!F107+MANTIKULORE!F107+'PALU UTARA'!F107+TAWAELI!F107</f>
        <v>0</v>
      </c>
      <c r="G123" s="15">
        <f>'PALU BARAT'!G107+TATANGA!G107+ULUJADI!G107+'PALU SELATAN'!G107+'PALU TIMUR'!G107+MANTIKULORE!G107+'PALU UTARA'!G107+TAWAELI!G107</f>
        <v>0</v>
      </c>
      <c r="H123" s="15">
        <f>'PALU BARAT'!H107+TATANGA!H107+ULUJADI!H107+'PALU SELATAN'!H107+'PALU TIMUR'!H107+MANTIKULORE!H107+'PALU UTARA'!H107+TAWAELI!H107</f>
        <v>0</v>
      </c>
      <c r="I123" s="15">
        <f>'PALU BARAT'!I107+TATANGA!I107+ULUJADI!I107+'PALU SELATAN'!I107+'PALU TIMUR'!I107+MANTIKULORE!I107+'PALU UTARA'!I107+TAWAELI!I107</f>
        <v>0</v>
      </c>
      <c r="J123" s="15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61">
        <v>46</v>
      </c>
      <c r="B124" s="141" t="s">
        <v>218</v>
      </c>
      <c r="C124" s="12" t="s">
        <v>57</v>
      </c>
      <c r="D124" s="15">
        <f>'PALU BARAT'!D108+TATANGA!D108+ULUJADI!D108+'PALU SELATAN'!D108+'PALU TIMUR'!D108+MANTIKULORE!D108+'PALU UTARA'!D108+TAWAELI!D108</f>
        <v>0</v>
      </c>
      <c r="E124" s="15">
        <f>'PALU BARAT'!E108+TATANGA!E108+ULUJADI!E108+'PALU SELATAN'!E108+'PALU TIMUR'!E108+MANTIKULORE!E108+'PALU UTARA'!E108+TAWAELI!E108</f>
        <v>0</v>
      </c>
      <c r="F124" s="15">
        <f>'PALU BARAT'!F108+TATANGA!F108+ULUJADI!F108+'PALU SELATAN'!F108+'PALU TIMUR'!F108+MANTIKULORE!F108+'PALU UTARA'!F108+TAWAELI!F108</f>
        <v>0</v>
      </c>
      <c r="G124" s="15">
        <f>'PALU BARAT'!G108+TATANGA!G108+ULUJADI!G108+'PALU SELATAN'!G108+'PALU TIMUR'!G108+MANTIKULORE!G108+'PALU UTARA'!G108+TAWAELI!G108</f>
        <v>0</v>
      </c>
      <c r="H124" s="15">
        <f>'PALU BARAT'!H108+TATANGA!H108+ULUJADI!H108+'PALU SELATAN'!H108+'PALU TIMUR'!H108+MANTIKULORE!H108+'PALU UTARA'!H108+TAWAELI!H108</f>
        <v>0</v>
      </c>
      <c r="I124" s="15">
        <f>'PALU BARAT'!I108+TATANGA!I108+ULUJADI!I108+'PALU SELATAN'!I108+'PALU TIMUR'!I108+MANTIKULORE!I108+'PALU UTARA'!I108+TAWAELI!I108</f>
        <v>0</v>
      </c>
      <c r="J124" s="15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92"/>
      <c r="B125" s="141" t="s">
        <v>130</v>
      </c>
      <c r="C125" s="12" t="s">
        <v>101</v>
      </c>
      <c r="D125" s="15">
        <f>'PALU BARAT'!D109+TATANGA!D109+ULUJADI!D109+'PALU SELATAN'!D109+'PALU TIMUR'!D109+MANTIKULORE!D109+'PALU UTARA'!D109+TAWAELI!D109</f>
        <v>0</v>
      </c>
      <c r="E125" s="15">
        <f>'PALU BARAT'!E109+TATANGA!E109+ULUJADI!E109+'PALU SELATAN'!E109+'PALU TIMUR'!E109+MANTIKULORE!E109+'PALU UTARA'!E109+TAWAELI!E109</f>
        <v>0</v>
      </c>
      <c r="F125" s="15">
        <f>'PALU BARAT'!F109+TATANGA!F109+ULUJADI!F109+'PALU SELATAN'!F109+'PALU TIMUR'!F109+MANTIKULORE!F109+'PALU UTARA'!F109+TAWAELI!F109</f>
        <v>0</v>
      </c>
      <c r="G125" s="15">
        <f>'PALU BARAT'!G109+TATANGA!G109+ULUJADI!G109+'PALU SELATAN'!G109+'PALU TIMUR'!G109+MANTIKULORE!G109+'PALU UTARA'!G109+TAWAELI!G109</f>
        <v>0</v>
      </c>
      <c r="H125" s="15">
        <f>'PALU BARAT'!H109+TATANGA!H109+ULUJADI!H109+'PALU SELATAN'!H109+'PALU TIMUR'!H109+MANTIKULORE!H109+'PALU UTARA'!H109+TAWAELI!H109</f>
        <v>0</v>
      </c>
      <c r="I125" s="15">
        <f>'PALU BARAT'!I109+TATANGA!I109+ULUJADI!I109+'PALU SELATAN'!I109+'PALU TIMUR'!I109+MANTIKULORE!I109+'PALU UTARA'!I109+TAWAELI!I109</f>
        <v>0</v>
      </c>
      <c r="J125" s="15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61"/>
      <c r="B126" s="141" t="s">
        <v>131</v>
      </c>
      <c r="C126" s="12" t="s">
        <v>101</v>
      </c>
      <c r="D126" s="15">
        <f>'PALU BARAT'!D110+TATANGA!D110+ULUJADI!D110+'PALU SELATAN'!D110+'PALU TIMUR'!D110+MANTIKULORE!D110+'PALU UTARA'!D110+TAWAELI!D110</f>
        <v>0</v>
      </c>
      <c r="E126" s="15">
        <f>'PALU BARAT'!E110+TATANGA!E110+ULUJADI!E110+'PALU SELATAN'!E110+'PALU TIMUR'!E110+MANTIKULORE!E110+'PALU UTARA'!E110+TAWAELI!E110</f>
        <v>0</v>
      </c>
      <c r="F126" s="15">
        <f>'PALU BARAT'!F110+TATANGA!F110+ULUJADI!F110+'PALU SELATAN'!F110+'PALU TIMUR'!F110+MANTIKULORE!F110+'PALU UTARA'!F110+TAWAELI!F110</f>
        <v>0</v>
      </c>
      <c r="G126" s="15">
        <f>'PALU BARAT'!G110+TATANGA!G110+ULUJADI!G110+'PALU SELATAN'!G110+'PALU TIMUR'!G110+MANTIKULORE!G110+'PALU UTARA'!G110+TAWAELI!G110</f>
        <v>0</v>
      </c>
      <c r="H126" s="15">
        <f>'PALU BARAT'!H110+TATANGA!H110+ULUJADI!H110+'PALU SELATAN'!H110+'PALU TIMUR'!H110+MANTIKULORE!H110+'PALU UTARA'!H110+TAWAELI!H110</f>
        <v>0</v>
      </c>
      <c r="I126" s="15">
        <f>'PALU BARAT'!I110+TATANGA!I110+ULUJADI!I110+'PALU SELATAN'!I110+'PALU TIMUR'!I110+MANTIKULORE!I110+'PALU UTARA'!I110+TAWAELI!I110</f>
        <v>0</v>
      </c>
      <c r="J126" s="15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61">
        <v>47</v>
      </c>
      <c r="B127" s="141" t="s">
        <v>219</v>
      </c>
      <c r="C127" s="12" t="s">
        <v>57</v>
      </c>
      <c r="D127" s="15">
        <f>'PALU BARAT'!D111+TATANGA!D111+ULUJADI!D111+'PALU SELATAN'!D111+'PALU TIMUR'!D111+MANTIKULORE!D111+'PALU UTARA'!D111+TAWAELI!D111</f>
        <v>0</v>
      </c>
      <c r="E127" s="15">
        <f>'PALU BARAT'!E111+TATANGA!E111+ULUJADI!E111+'PALU SELATAN'!E111+'PALU TIMUR'!E111+MANTIKULORE!E111+'PALU UTARA'!E111+TAWAELI!E111</f>
        <v>0</v>
      </c>
      <c r="F127" s="15">
        <f>'PALU BARAT'!F111+TATANGA!F111+ULUJADI!F111+'PALU SELATAN'!F111+'PALU TIMUR'!F111+MANTIKULORE!F111+'PALU UTARA'!F111+TAWAELI!F111</f>
        <v>0</v>
      </c>
      <c r="G127" s="15">
        <f>'PALU BARAT'!G111+TATANGA!G111+ULUJADI!G111+'PALU SELATAN'!G111+'PALU TIMUR'!G111+MANTIKULORE!G111+'PALU UTARA'!G111+TAWAELI!G111</f>
        <v>0</v>
      </c>
      <c r="H127" s="15">
        <f>'PALU BARAT'!H111+TATANGA!H111+ULUJADI!H111+'PALU SELATAN'!H111+'PALU TIMUR'!H111+MANTIKULORE!H111+'PALU UTARA'!H111+TAWAELI!H111</f>
        <v>0</v>
      </c>
      <c r="I127" s="15">
        <f>'PALU BARAT'!I111+TATANGA!I111+ULUJADI!I111+'PALU SELATAN'!I111+'PALU TIMUR'!I111+MANTIKULORE!I111+'PALU UTARA'!I111+TAWAELI!I111</f>
        <v>0</v>
      </c>
      <c r="J127" s="15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61"/>
      <c r="B128" s="141" t="s">
        <v>133</v>
      </c>
      <c r="C128" s="12" t="s">
        <v>17</v>
      </c>
      <c r="D128" s="15">
        <f>'PALU BARAT'!D112+TATANGA!D112+ULUJADI!D112+'PALU SELATAN'!D112+'PALU TIMUR'!D112+MANTIKULORE!D112+'PALU UTARA'!D112+TAWAELI!D112</f>
        <v>0</v>
      </c>
      <c r="E128" s="15">
        <f>'PALU BARAT'!E112+TATANGA!E112+ULUJADI!E112+'PALU SELATAN'!E112+'PALU TIMUR'!E112+MANTIKULORE!E112+'PALU UTARA'!E112+TAWAELI!E112</f>
        <v>0</v>
      </c>
      <c r="F128" s="15">
        <f>'PALU BARAT'!F112+TATANGA!F112+ULUJADI!F112+'PALU SELATAN'!F112+'PALU TIMUR'!F112+MANTIKULORE!F112+'PALU UTARA'!F112+TAWAELI!F112</f>
        <v>0</v>
      </c>
      <c r="G128" s="15">
        <f>'PALU BARAT'!G112+TATANGA!G112+ULUJADI!G112+'PALU SELATAN'!G112+'PALU TIMUR'!G112+MANTIKULORE!G112+'PALU UTARA'!G112+TAWAELI!G112</f>
        <v>0</v>
      </c>
      <c r="H128" s="15">
        <f>'PALU BARAT'!H112+TATANGA!H112+ULUJADI!H112+'PALU SELATAN'!H112+'PALU TIMUR'!H112+MANTIKULORE!H112+'PALU UTARA'!H112+TAWAELI!H112</f>
        <v>0</v>
      </c>
      <c r="I128" s="15">
        <f>'PALU BARAT'!I112+TATANGA!I112+ULUJADI!I112+'PALU SELATAN'!I112+'PALU TIMUR'!I112+MANTIKULORE!I112+'PALU UTARA'!I112+TAWAELI!I112</f>
        <v>0</v>
      </c>
      <c r="J128" s="15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61"/>
      <c r="B129" s="141" t="s">
        <v>134</v>
      </c>
      <c r="C129" s="12" t="s">
        <v>101</v>
      </c>
      <c r="D129" s="15">
        <f>'PALU BARAT'!D113+TATANGA!D113+ULUJADI!D113+'PALU SELATAN'!D113+'PALU TIMUR'!D113+MANTIKULORE!D113+'PALU UTARA'!D113+TAWAELI!D113</f>
        <v>0</v>
      </c>
      <c r="E129" s="15">
        <f>'PALU BARAT'!E113+TATANGA!E113+ULUJADI!E113+'PALU SELATAN'!E113+'PALU TIMUR'!E113+MANTIKULORE!E113+'PALU UTARA'!E113+TAWAELI!E113</f>
        <v>0</v>
      </c>
      <c r="F129" s="15">
        <f>'PALU BARAT'!F113+TATANGA!F113+ULUJADI!F113+'PALU SELATAN'!F113+'PALU TIMUR'!F113+MANTIKULORE!F113+'PALU UTARA'!F113+TAWAELI!F113</f>
        <v>0</v>
      </c>
      <c r="G129" s="15">
        <f>'PALU BARAT'!G113+TATANGA!G113+ULUJADI!G113+'PALU SELATAN'!G113+'PALU TIMUR'!G113+MANTIKULORE!G113+'PALU UTARA'!G113+TAWAELI!G113</f>
        <v>0</v>
      </c>
      <c r="H129" s="15">
        <f>'PALU BARAT'!H113+TATANGA!H113+ULUJADI!H113+'PALU SELATAN'!H113+'PALU TIMUR'!H113+MANTIKULORE!H113+'PALU UTARA'!H113+TAWAELI!H113</f>
        <v>0</v>
      </c>
      <c r="I129" s="15">
        <f>'PALU BARAT'!I113+TATANGA!I113+ULUJADI!I113+'PALU SELATAN'!I113+'PALU TIMUR'!I113+MANTIKULORE!I113+'PALU UTARA'!I113+TAWAELI!I113</f>
        <v>0</v>
      </c>
      <c r="J129" s="15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61">
        <v>48</v>
      </c>
      <c r="B130" s="141" t="s">
        <v>220</v>
      </c>
      <c r="C130" s="12" t="s">
        <v>57</v>
      </c>
      <c r="D130" s="15">
        <f>'PALU BARAT'!D114+TATANGA!D114+ULUJADI!D114+'PALU SELATAN'!D114+'PALU TIMUR'!D114+MANTIKULORE!D114+'PALU UTARA'!D114+TAWAELI!D114</f>
        <v>0</v>
      </c>
      <c r="E130" s="15">
        <f>'PALU BARAT'!E114+TATANGA!E114+ULUJADI!E114+'PALU SELATAN'!E114+'PALU TIMUR'!E114+MANTIKULORE!E114+'PALU UTARA'!E114+TAWAELI!E114</f>
        <v>0</v>
      </c>
      <c r="F130" s="15">
        <f>'PALU BARAT'!F114+TATANGA!F114+ULUJADI!F114+'PALU SELATAN'!F114+'PALU TIMUR'!F114+MANTIKULORE!F114+'PALU UTARA'!F114+TAWAELI!F114</f>
        <v>0</v>
      </c>
      <c r="G130" s="15">
        <f>'PALU BARAT'!G114+TATANGA!G114+ULUJADI!G114+'PALU SELATAN'!G114+'PALU TIMUR'!G114+MANTIKULORE!G114+'PALU UTARA'!G114+TAWAELI!G114</f>
        <v>0</v>
      </c>
      <c r="H130" s="15">
        <f>'PALU BARAT'!H114+TATANGA!H114+ULUJADI!H114+'PALU SELATAN'!H114+'PALU TIMUR'!H114+MANTIKULORE!H114+'PALU UTARA'!H114+TAWAELI!H114</f>
        <v>0</v>
      </c>
      <c r="I130" s="15">
        <f>'PALU BARAT'!I114+TATANGA!I114+ULUJADI!I114+'PALU SELATAN'!I114+'PALU TIMUR'!I114+MANTIKULORE!I114+'PALU UTARA'!I114+TAWAELI!I114</f>
        <v>0</v>
      </c>
      <c r="J130" s="15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92"/>
      <c r="B131" s="141" t="s">
        <v>136</v>
      </c>
      <c r="C131" s="12" t="s">
        <v>98</v>
      </c>
      <c r="D131" s="15">
        <f>'PALU BARAT'!D115+TATANGA!D115+ULUJADI!D115+'PALU SELATAN'!D115+'PALU TIMUR'!D115+MANTIKULORE!D115+'PALU UTARA'!D115+TAWAELI!D115</f>
        <v>0</v>
      </c>
      <c r="E131" s="15">
        <f>'PALU BARAT'!E115+TATANGA!E115+ULUJADI!E115+'PALU SELATAN'!E115+'PALU TIMUR'!E115+MANTIKULORE!E115+'PALU UTARA'!E115+TAWAELI!E115</f>
        <v>0</v>
      </c>
      <c r="F131" s="15">
        <f>'PALU BARAT'!F115+TATANGA!F115+ULUJADI!F115+'PALU SELATAN'!F115+'PALU TIMUR'!F115+MANTIKULORE!F115+'PALU UTARA'!F115+TAWAELI!F115</f>
        <v>0</v>
      </c>
      <c r="G131" s="15">
        <f>'PALU BARAT'!G115+TATANGA!G115+ULUJADI!G115+'PALU SELATAN'!G115+'PALU TIMUR'!G115+MANTIKULORE!G115+'PALU UTARA'!G115+TAWAELI!G115</f>
        <v>0</v>
      </c>
      <c r="H131" s="15">
        <f>'PALU BARAT'!H115+TATANGA!H115+ULUJADI!H115+'PALU SELATAN'!H115+'PALU TIMUR'!H115+MANTIKULORE!H115+'PALU UTARA'!H115+TAWAELI!H115</f>
        <v>0</v>
      </c>
      <c r="I131" s="15">
        <f>'PALU BARAT'!I115+TATANGA!I115+ULUJADI!I115+'PALU SELATAN'!I115+'PALU TIMUR'!I115+MANTIKULORE!I115+'PALU UTARA'!I115+TAWAELI!I115</f>
        <v>0</v>
      </c>
      <c r="J131" s="15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61"/>
      <c r="B132" s="141" t="s">
        <v>137</v>
      </c>
      <c r="C132" s="12" t="s">
        <v>98</v>
      </c>
      <c r="D132" s="15">
        <f>'PALU BARAT'!D116+TATANGA!D116+ULUJADI!D116+'PALU SELATAN'!D116+'PALU TIMUR'!D116+MANTIKULORE!D116+'PALU UTARA'!D116+TAWAELI!D116</f>
        <v>0</v>
      </c>
      <c r="E132" s="15">
        <f>'PALU BARAT'!E116+TATANGA!E116+ULUJADI!E116+'PALU SELATAN'!E116+'PALU TIMUR'!E116+MANTIKULORE!E116+'PALU UTARA'!E116+TAWAELI!E116</f>
        <v>0</v>
      </c>
      <c r="F132" s="15">
        <f>'PALU BARAT'!F116+TATANGA!F116+ULUJADI!F116+'PALU SELATAN'!F116+'PALU TIMUR'!F116+MANTIKULORE!F116+'PALU UTARA'!F116+TAWAELI!F116</f>
        <v>0</v>
      </c>
      <c r="G132" s="15">
        <f>'PALU BARAT'!G116+TATANGA!G116+ULUJADI!G116+'PALU SELATAN'!G116+'PALU TIMUR'!G116+MANTIKULORE!G116+'PALU UTARA'!G116+TAWAELI!G116</f>
        <v>0</v>
      </c>
      <c r="H132" s="15">
        <f>'PALU BARAT'!H116+TATANGA!H116+ULUJADI!H116+'PALU SELATAN'!H116+'PALU TIMUR'!H116+MANTIKULORE!H116+'PALU UTARA'!H116+TAWAELI!H116</f>
        <v>0</v>
      </c>
      <c r="I132" s="15">
        <f>'PALU BARAT'!I116+TATANGA!I116+ULUJADI!I116+'PALU SELATAN'!I116+'PALU TIMUR'!I116+MANTIKULORE!I116+'PALU UTARA'!I116+TAWAELI!I116</f>
        <v>0</v>
      </c>
      <c r="J132" s="15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61">
        <v>49</v>
      </c>
      <c r="B133" s="141" t="s">
        <v>221</v>
      </c>
      <c r="C133" s="12" t="s">
        <v>57</v>
      </c>
      <c r="D133" s="15">
        <f>'PALU BARAT'!D117+TATANGA!D117+ULUJADI!D117+'PALU SELATAN'!D117+'PALU TIMUR'!D117+MANTIKULORE!D117+'PALU UTARA'!D117+TAWAELI!D117</f>
        <v>0</v>
      </c>
      <c r="E133" s="15">
        <f>'PALU BARAT'!E117+TATANGA!E117+ULUJADI!E117+'PALU SELATAN'!E117+'PALU TIMUR'!E117+MANTIKULORE!E117+'PALU UTARA'!E117+TAWAELI!E117</f>
        <v>0</v>
      </c>
      <c r="F133" s="15">
        <f>'PALU BARAT'!F117+TATANGA!F117+ULUJADI!F117+'PALU SELATAN'!F117+'PALU TIMUR'!F117+MANTIKULORE!F117+'PALU UTARA'!F117+TAWAELI!F117</f>
        <v>0</v>
      </c>
      <c r="G133" s="15">
        <f>'PALU BARAT'!G117+TATANGA!G117+ULUJADI!G117+'PALU SELATAN'!G117+'PALU TIMUR'!G117+MANTIKULORE!G117+'PALU UTARA'!G117+TAWAELI!G117</f>
        <v>0</v>
      </c>
      <c r="H133" s="15">
        <f>'PALU BARAT'!H117+TATANGA!H117+ULUJADI!H117+'PALU SELATAN'!H117+'PALU TIMUR'!H117+MANTIKULORE!H117+'PALU UTARA'!H117+TAWAELI!H117</f>
        <v>0</v>
      </c>
      <c r="I133" s="15">
        <f>'PALU BARAT'!I117+TATANGA!I117+ULUJADI!I117+'PALU SELATAN'!I117+'PALU TIMUR'!I117+MANTIKULORE!I117+'PALU UTARA'!I117+TAWAELI!I117</f>
        <v>0</v>
      </c>
      <c r="J133" s="15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61"/>
      <c r="B134" s="141" t="s">
        <v>139</v>
      </c>
      <c r="C134" s="12" t="s">
        <v>98</v>
      </c>
      <c r="D134" s="15">
        <f>'PALU BARAT'!D118+TATANGA!D118+ULUJADI!D118+'PALU SELATAN'!D118+'PALU TIMUR'!D118+MANTIKULORE!D118+'PALU UTARA'!D118+TAWAELI!D118</f>
        <v>0</v>
      </c>
      <c r="E134" s="15">
        <f>'PALU BARAT'!E118+TATANGA!E118+ULUJADI!E118+'PALU SELATAN'!E118+'PALU TIMUR'!E118+MANTIKULORE!E118+'PALU UTARA'!E118+TAWAELI!E118</f>
        <v>0</v>
      </c>
      <c r="F134" s="15">
        <f>'PALU BARAT'!F118+TATANGA!F118+ULUJADI!F118+'PALU SELATAN'!F118+'PALU TIMUR'!F118+MANTIKULORE!F118+'PALU UTARA'!F118+TAWAELI!F118</f>
        <v>0</v>
      </c>
      <c r="G134" s="15">
        <f>'PALU BARAT'!G118+TATANGA!G118+ULUJADI!G118+'PALU SELATAN'!G118+'PALU TIMUR'!G118+MANTIKULORE!G118+'PALU UTARA'!G118+TAWAELI!G118</f>
        <v>0</v>
      </c>
      <c r="H134" s="15">
        <f>'PALU BARAT'!H118+TATANGA!H118+ULUJADI!H118+'PALU SELATAN'!H118+'PALU TIMUR'!H118+MANTIKULORE!H118+'PALU UTARA'!H118+TAWAELI!H118</f>
        <v>0</v>
      </c>
      <c r="I134" s="15">
        <f>'PALU BARAT'!I118+TATANGA!I118+ULUJADI!I118+'PALU SELATAN'!I118+'PALU TIMUR'!I118+MANTIKULORE!I118+'PALU UTARA'!I118+TAWAELI!I118</f>
        <v>0</v>
      </c>
      <c r="J134" s="15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61"/>
      <c r="B135" s="141" t="s">
        <v>140</v>
      </c>
      <c r="C135" s="12" t="s">
        <v>98</v>
      </c>
      <c r="D135" s="15">
        <f>'PALU BARAT'!D119+TATANGA!D119+ULUJADI!D119+'PALU SELATAN'!D119+'PALU TIMUR'!D119+MANTIKULORE!D119+'PALU UTARA'!D119+TAWAELI!D119</f>
        <v>0</v>
      </c>
      <c r="E135" s="15">
        <f>'PALU BARAT'!E119+TATANGA!E119+ULUJADI!E119+'PALU SELATAN'!E119+'PALU TIMUR'!E119+MANTIKULORE!E119+'PALU UTARA'!E119+TAWAELI!E119</f>
        <v>0</v>
      </c>
      <c r="F135" s="15">
        <f>'PALU BARAT'!F119+TATANGA!F119+ULUJADI!F119+'PALU SELATAN'!F119+'PALU TIMUR'!F119+MANTIKULORE!F119+'PALU UTARA'!F119+TAWAELI!F119</f>
        <v>0</v>
      </c>
      <c r="G135" s="15">
        <f>'PALU BARAT'!G119+TATANGA!G119+ULUJADI!G119+'PALU SELATAN'!G119+'PALU TIMUR'!G119+MANTIKULORE!G119+'PALU UTARA'!G119+TAWAELI!G119</f>
        <v>0</v>
      </c>
      <c r="H135" s="15">
        <f>'PALU BARAT'!H119+TATANGA!H119+ULUJADI!H119+'PALU SELATAN'!H119+'PALU TIMUR'!H119+MANTIKULORE!H119+'PALU UTARA'!H119+TAWAELI!H119</f>
        <v>0</v>
      </c>
      <c r="I135" s="15">
        <f>'PALU BARAT'!I119+TATANGA!I119+ULUJADI!I119+'PALU SELATAN'!I119+'PALU TIMUR'!I119+MANTIKULORE!I119+'PALU UTARA'!I119+TAWAELI!I119</f>
        <v>0</v>
      </c>
      <c r="J135" s="15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0">
        <v>50</v>
      </c>
      <c r="B136" s="136" t="s">
        <v>141</v>
      </c>
      <c r="C136" s="12"/>
      <c r="D136" s="15">
        <f>'PALU BARAT'!D120+TATANGA!D120+ULUJADI!D120+'PALU SELATAN'!D120+'PALU TIMUR'!D120+MANTIKULORE!D120+'PALU UTARA'!D120+TAWAELI!D120</f>
        <v>0</v>
      </c>
      <c r="E136" s="15">
        <f>'PALU BARAT'!E120+TATANGA!E120+ULUJADI!E120+'PALU SELATAN'!E120+'PALU TIMUR'!E120+MANTIKULORE!E120+'PALU UTARA'!E120+TAWAELI!E120</f>
        <v>0</v>
      </c>
      <c r="F136" s="15">
        <f>'PALU BARAT'!F120+TATANGA!F120+ULUJADI!F120+'PALU SELATAN'!F120+'PALU TIMUR'!F120+MANTIKULORE!F120+'PALU UTARA'!F120+TAWAELI!F120</f>
        <v>0</v>
      </c>
      <c r="G136" s="15">
        <f>'PALU BARAT'!G120+TATANGA!G120+ULUJADI!G120+'PALU SELATAN'!G120+'PALU TIMUR'!G120+MANTIKULORE!G120+'PALU UTARA'!G120+TAWAELI!G120</f>
        <v>0</v>
      </c>
      <c r="H136" s="15">
        <f>'PALU BARAT'!H120+TATANGA!H120+ULUJADI!H120+'PALU SELATAN'!H120+'PALU TIMUR'!H120+MANTIKULORE!H120+'PALU UTARA'!H120+TAWAELI!H120</f>
        <v>0</v>
      </c>
      <c r="I136" s="15">
        <f>'PALU BARAT'!I120+TATANGA!I120+ULUJADI!I120+'PALU SELATAN'!I120+'PALU TIMUR'!I120+MANTIKULORE!I120+'PALU UTARA'!I120+TAWAELI!I120</f>
        <v>0</v>
      </c>
      <c r="J136" s="15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0"/>
      <c r="B137" s="136" t="s">
        <v>222</v>
      </c>
      <c r="C137" s="12" t="s">
        <v>17</v>
      </c>
      <c r="D137" s="15">
        <f>'PALU BARAT'!D121+TATANGA!D121+ULUJADI!D121+'PALU SELATAN'!D121+'PALU TIMUR'!D121+MANTIKULORE!D121+'PALU UTARA'!D121+TAWAELI!D121</f>
        <v>0</v>
      </c>
      <c r="E137" s="15">
        <f>'PALU BARAT'!E121+TATANGA!E121+ULUJADI!E121+'PALU SELATAN'!E121+'PALU TIMUR'!E121+MANTIKULORE!E121+'PALU UTARA'!E121+TAWAELI!E121</f>
        <v>0</v>
      </c>
      <c r="F137" s="15">
        <f>'PALU BARAT'!F121+TATANGA!F121+ULUJADI!F121+'PALU SELATAN'!F121+'PALU TIMUR'!F121+MANTIKULORE!F121+'PALU UTARA'!F121+TAWAELI!F121</f>
        <v>0</v>
      </c>
      <c r="G137" s="15">
        <f>'PALU BARAT'!G121+TATANGA!G121+ULUJADI!G121+'PALU SELATAN'!G121+'PALU TIMUR'!G121+MANTIKULORE!G121+'PALU UTARA'!G121+TAWAELI!G121</f>
        <v>0</v>
      </c>
      <c r="H137" s="15">
        <f>'PALU BARAT'!H121+TATANGA!H121+ULUJADI!H121+'PALU SELATAN'!H121+'PALU TIMUR'!H121+MANTIKULORE!H121+'PALU UTARA'!H121+TAWAELI!H121</f>
        <v>0</v>
      </c>
      <c r="I137" s="15">
        <f>'PALU BARAT'!I121+TATANGA!I121+ULUJADI!I121+'PALU SELATAN'!I121+'PALU TIMUR'!I121+MANTIKULORE!I121+'PALU UTARA'!I121+TAWAELI!I121</f>
        <v>0</v>
      </c>
      <c r="J137" s="15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0"/>
      <c r="B138" s="136" t="s">
        <v>223</v>
      </c>
      <c r="C138" s="12" t="s">
        <v>17</v>
      </c>
      <c r="D138" s="15">
        <f>'PALU BARAT'!D122+TATANGA!D122+ULUJADI!D122+'PALU SELATAN'!D122+'PALU TIMUR'!D122+MANTIKULORE!D122+'PALU UTARA'!D122+TAWAELI!D122</f>
        <v>0</v>
      </c>
      <c r="E138" s="15">
        <f>'PALU BARAT'!E122+TATANGA!E122+ULUJADI!E122+'PALU SELATAN'!E122+'PALU TIMUR'!E122+MANTIKULORE!E122+'PALU UTARA'!E122+TAWAELI!E122</f>
        <v>0</v>
      </c>
      <c r="F138" s="15">
        <f>'PALU BARAT'!F122+TATANGA!F122+ULUJADI!F122+'PALU SELATAN'!F122+'PALU TIMUR'!F122+MANTIKULORE!F122+'PALU UTARA'!F122+TAWAELI!F122</f>
        <v>0</v>
      </c>
      <c r="G138" s="15">
        <f>'PALU BARAT'!G122+TATANGA!G122+ULUJADI!G122+'PALU SELATAN'!G122+'PALU TIMUR'!G122+MANTIKULORE!G122+'PALU UTARA'!G122+TAWAELI!G122</f>
        <v>0</v>
      </c>
      <c r="H138" s="15">
        <f>'PALU BARAT'!H122+TATANGA!H122+ULUJADI!H122+'PALU SELATAN'!H122+'PALU TIMUR'!H122+MANTIKULORE!H122+'PALU UTARA'!H122+TAWAELI!H122</f>
        <v>0</v>
      </c>
      <c r="I138" s="15">
        <f>'PALU BARAT'!I122+TATANGA!I122+ULUJADI!I122+'PALU SELATAN'!I122+'PALU TIMUR'!I122+MANTIKULORE!I122+'PALU UTARA'!I122+TAWAELI!I122</f>
        <v>0</v>
      </c>
      <c r="J138" s="15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0"/>
      <c r="B139" s="136" t="s">
        <v>224</v>
      </c>
      <c r="C139" s="12" t="s">
        <v>17</v>
      </c>
      <c r="D139" s="15">
        <f>'PALU BARAT'!D123+TATANGA!D123+ULUJADI!D123+'PALU SELATAN'!D123+'PALU TIMUR'!D123+MANTIKULORE!D123+'PALU UTARA'!D123+TAWAELI!D123</f>
        <v>0</v>
      </c>
      <c r="E139" s="15">
        <f>'PALU BARAT'!E123+TATANGA!E123+ULUJADI!E123+'PALU SELATAN'!E123+'PALU TIMUR'!E123+MANTIKULORE!E123+'PALU UTARA'!E123+TAWAELI!E123</f>
        <v>0</v>
      </c>
      <c r="F139" s="15">
        <f>'PALU BARAT'!F123+TATANGA!F123+ULUJADI!F123+'PALU SELATAN'!F123+'PALU TIMUR'!F123+MANTIKULORE!F123+'PALU UTARA'!F123+TAWAELI!F123</f>
        <v>0</v>
      </c>
      <c r="G139" s="15">
        <f>'PALU BARAT'!G123+TATANGA!G123+ULUJADI!G123+'PALU SELATAN'!G123+'PALU TIMUR'!G123+MANTIKULORE!G123+'PALU UTARA'!G123+TAWAELI!G123</f>
        <v>0</v>
      </c>
      <c r="H139" s="15">
        <f>'PALU BARAT'!H123+TATANGA!H123+ULUJADI!H123+'PALU SELATAN'!H123+'PALU TIMUR'!H123+MANTIKULORE!H123+'PALU UTARA'!H123+TAWAELI!H123</f>
        <v>0</v>
      </c>
      <c r="I139" s="15">
        <f>'PALU BARAT'!I123+TATANGA!I123+ULUJADI!I123+'PALU SELATAN'!I123+'PALU TIMUR'!I123+MANTIKULORE!I123+'PALU UTARA'!I123+TAWAELI!I123</f>
        <v>0</v>
      </c>
      <c r="J139" s="15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0"/>
      <c r="B140" s="136" t="s">
        <v>225</v>
      </c>
      <c r="C140" s="12" t="s">
        <v>17</v>
      </c>
      <c r="D140" s="15">
        <f>'PALU BARAT'!D124+TATANGA!D124+ULUJADI!D124+'PALU SELATAN'!D124+'PALU TIMUR'!D124+MANTIKULORE!D124+'PALU UTARA'!D124+TAWAELI!D124</f>
        <v>0</v>
      </c>
      <c r="E140" s="15">
        <f>'PALU BARAT'!E124+TATANGA!E124+ULUJADI!E124+'PALU SELATAN'!E124+'PALU TIMUR'!E124+MANTIKULORE!E124+'PALU UTARA'!E124+TAWAELI!E124</f>
        <v>0</v>
      </c>
      <c r="F140" s="15">
        <f>'PALU BARAT'!F124+TATANGA!F124+ULUJADI!F124+'PALU SELATAN'!F124+'PALU TIMUR'!F124+MANTIKULORE!F124+'PALU UTARA'!F124+TAWAELI!F124</f>
        <v>0</v>
      </c>
      <c r="G140" s="15">
        <f>'PALU BARAT'!G124+TATANGA!G124+ULUJADI!G124+'PALU SELATAN'!G124+'PALU TIMUR'!G124+MANTIKULORE!G124+'PALU UTARA'!G124+TAWAELI!G124</f>
        <v>0</v>
      </c>
      <c r="H140" s="15">
        <f>'PALU BARAT'!H124+TATANGA!H124+ULUJADI!H124+'PALU SELATAN'!H124+'PALU TIMUR'!H124+MANTIKULORE!H124+'PALU UTARA'!H124+TAWAELI!H124</f>
        <v>0</v>
      </c>
      <c r="I140" s="15">
        <f>'PALU BARAT'!I124+TATANGA!I124+ULUJADI!I124+'PALU SELATAN'!I124+'PALU TIMUR'!I124+MANTIKULORE!I124+'PALU UTARA'!I124+TAWAELI!I124</f>
        <v>0</v>
      </c>
      <c r="J140" s="15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0"/>
      <c r="B141" s="136" t="s">
        <v>226</v>
      </c>
      <c r="C141" s="12" t="s">
        <v>17</v>
      </c>
      <c r="D141" s="15">
        <f>'PALU BARAT'!D125+TATANGA!D125+ULUJADI!D125+'PALU SELATAN'!D125+'PALU TIMUR'!D125+MANTIKULORE!D125+'PALU UTARA'!D125+TAWAELI!D125</f>
        <v>0</v>
      </c>
      <c r="E141" s="15">
        <f>'PALU BARAT'!E125+TATANGA!E125+ULUJADI!E125+'PALU SELATAN'!E125+'PALU TIMUR'!E125+MANTIKULORE!E125+'PALU UTARA'!E125+TAWAELI!E125</f>
        <v>0</v>
      </c>
      <c r="F141" s="15">
        <f>'PALU BARAT'!F125+TATANGA!F125+ULUJADI!F125+'PALU SELATAN'!F125+'PALU TIMUR'!F125+MANTIKULORE!F125+'PALU UTARA'!F125+TAWAELI!F125</f>
        <v>0</v>
      </c>
      <c r="G141" s="15">
        <f>'PALU BARAT'!G125+TATANGA!G125+ULUJADI!G125+'PALU SELATAN'!G125+'PALU TIMUR'!G125+MANTIKULORE!G125+'PALU UTARA'!G125+TAWAELI!G125</f>
        <v>0</v>
      </c>
      <c r="H141" s="15">
        <f>'PALU BARAT'!H125+TATANGA!H125+ULUJADI!H125+'PALU SELATAN'!H125+'PALU TIMUR'!H125+MANTIKULORE!H125+'PALU UTARA'!H125+TAWAELI!H125</f>
        <v>0</v>
      </c>
      <c r="I141" s="15">
        <f>'PALU BARAT'!I125+TATANGA!I125+ULUJADI!I125+'PALU SELATAN'!I125+'PALU TIMUR'!I125+MANTIKULORE!I125+'PALU UTARA'!I125+TAWAELI!I125</f>
        <v>0</v>
      </c>
      <c r="J141" s="15"/>
      <c r="K141" s="1"/>
      <c r="L141" s="1"/>
      <c r="M141" s="1"/>
      <c r="N141" s="1"/>
      <c r="O141" s="1"/>
      <c r="P141" s="1"/>
      <c r="Q141" s="1"/>
      <c r="R141" s="1"/>
    </row>
    <row r="142" spans="1:26" ht="15.75" customHeight="1" x14ac:dyDescent="0.35">
      <c r="A142" s="10"/>
      <c r="B142" s="136" t="s">
        <v>227</v>
      </c>
      <c r="C142" s="12" t="s">
        <v>17</v>
      </c>
      <c r="D142" s="15">
        <f>'PALU BARAT'!D126+TATANGA!D126+ULUJADI!D126+'PALU SELATAN'!D126+'PALU TIMUR'!D126+MANTIKULORE!D126+'PALU UTARA'!D126+TAWAELI!D126</f>
        <v>0</v>
      </c>
      <c r="E142" s="15">
        <f>'PALU BARAT'!E126+TATANGA!E126+ULUJADI!E126+'PALU SELATAN'!E126+'PALU TIMUR'!E126+MANTIKULORE!E126+'PALU UTARA'!E126+TAWAELI!E126</f>
        <v>0</v>
      </c>
      <c r="F142" s="15">
        <f>'PALU BARAT'!F126+TATANGA!F126+ULUJADI!F126+'PALU SELATAN'!F126+'PALU TIMUR'!F126+MANTIKULORE!F126+'PALU UTARA'!F126+TAWAELI!F126</f>
        <v>0</v>
      </c>
      <c r="G142" s="15">
        <f>'PALU BARAT'!G126+TATANGA!G126+ULUJADI!G126+'PALU SELATAN'!G126+'PALU TIMUR'!G126+MANTIKULORE!G126+'PALU UTARA'!G126+TAWAELI!G126</f>
        <v>0</v>
      </c>
      <c r="H142" s="15">
        <f>'PALU BARAT'!H126+TATANGA!H126+ULUJADI!H126+'PALU SELATAN'!H126+'PALU TIMUR'!H126+MANTIKULORE!H126+'PALU UTARA'!H126+TAWAELI!H126</f>
        <v>0</v>
      </c>
      <c r="I142" s="15">
        <f>'PALU BARAT'!I126+TATANGA!I126+ULUJADI!I126+'PALU SELATAN'!I126+'PALU TIMUR'!I126+MANTIKULORE!I126+'PALU UTARA'!I126+TAWAELI!I126</f>
        <v>0</v>
      </c>
      <c r="J142" s="15"/>
      <c r="K142" s="1"/>
      <c r="L142" s="1"/>
      <c r="M142" s="1"/>
      <c r="N142" s="1"/>
      <c r="O142" s="1"/>
      <c r="P142" s="1"/>
      <c r="Q142" s="1"/>
      <c r="R142" s="1"/>
    </row>
    <row r="143" spans="1:26" ht="15.75" customHeight="1" x14ac:dyDescent="0.35">
      <c r="A143" s="10"/>
      <c r="B143" s="136" t="s">
        <v>228</v>
      </c>
      <c r="C143" s="12" t="s">
        <v>17</v>
      </c>
      <c r="D143" s="15">
        <f>'PALU BARAT'!D127+TATANGA!D127+ULUJADI!D127+'PALU SELATAN'!D127+'PALU TIMUR'!D127+MANTIKULORE!D127+'PALU UTARA'!D127+TAWAELI!D127</f>
        <v>0</v>
      </c>
      <c r="E143" s="15">
        <f>'PALU BARAT'!E127+TATANGA!E127+ULUJADI!E127+'PALU SELATAN'!E127+'PALU TIMUR'!E127+MANTIKULORE!E127+'PALU UTARA'!E127+TAWAELI!E127</f>
        <v>0</v>
      </c>
      <c r="F143" s="15">
        <f>'PALU BARAT'!F127+TATANGA!F127+ULUJADI!F127+'PALU SELATAN'!F127+'PALU TIMUR'!F127+MANTIKULORE!F127+'PALU UTARA'!F127+TAWAELI!F127</f>
        <v>0</v>
      </c>
      <c r="G143" s="15">
        <f>'PALU BARAT'!G127+TATANGA!G127+ULUJADI!G127+'PALU SELATAN'!G127+'PALU TIMUR'!G127+MANTIKULORE!G127+'PALU UTARA'!G127+TAWAELI!G127</f>
        <v>0</v>
      </c>
      <c r="H143" s="15">
        <f>'PALU BARAT'!H127+TATANGA!H127+ULUJADI!H127+'PALU SELATAN'!H127+'PALU TIMUR'!H127+MANTIKULORE!H127+'PALU UTARA'!H127+TAWAELI!H127</f>
        <v>0</v>
      </c>
      <c r="I143" s="15">
        <f>'PALU BARAT'!I127+TATANGA!I127+ULUJADI!I127+'PALU SELATAN'!I127+'PALU TIMUR'!I127+MANTIKULORE!I127+'PALU UTARA'!I127+TAWAELI!I127</f>
        <v>0</v>
      </c>
      <c r="J143" s="15"/>
      <c r="K143" s="1"/>
      <c r="L143" s="1"/>
      <c r="M143" s="1"/>
      <c r="N143" s="1"/>
      <c r="O143" s="1"/>
      <c r="P143" s="1"/>
      <c r="Q143" s="1"/>
      <c r="R143" s="1"/>
    </row>
    <row r="144" spans="1:26" ht="15.75" customHeight="1" x14ac:dyDescent="0.35">
      <c r="A144" s="10">
        <v>51</v>
      </c>
      <c r="B144" s="136" t="s">
        <v>149</v>
      </c>
      <c r="C144" s="12"/>
      <c r="D144" s="15">
        <f>'PALU BARAT'!D128+TATANGA!D128+ULUJADI!D128+'PALU SELATAN'!D128+'PALU TIMUR'!D128+MANTIKULORE!D128+'PALU UTARA'!D128+TAWAELI!D128</f>
        <v>0</v>
      </c>
      <c r="E144" s="15">
        <f>'PALU BARAT'!E128+TATANGA!E128+ULUJADI!E128+'PALU SELATAN'!E128+'PALU TIMUR'!E128+MANTIKULORE!E128+'PALU UTARA'!E128+TAWAELI!E128</f>
        <v>0</v>
      </c>
      <c r="F144" s="15">
        <f>'PALU BARAT'!F128+TATANGA!F128+ULUJADI!F128+'PALU SELATAN'!F128+'PALU TIMUR'!F128+MANTIKULORE!F128+'PALU UTARA'!F128+TAWAELI!F128</f>
        <v>0</v>
      </c>
      <c r="G144" s="15">
        <f>'PALU BARAT'!G128+TATANGA!G128+ULUJADI!G128+'PALU SELATAN'!G128+'PALU TIMUR'!G128+MANTIKULORE!G128+'PALU UTARA'!G128+TAWAELI!G128</f>
        <v>0</v>
      </c>
      <c r="H144" s="15">
        <f>'PALU BARAT'!H128+TATANGA!H128+ULUJADI!H128+'PALU SELATAN'!H128+'PALU TIMUR'!H128+MANTIKULORE!H128+'PALU UTARA'!H128+TAWAELI!H128</f>
        <v>0</v>
      </c>
      <c r="I144" s="15">
        <f>'PALU BARAT'!I128+TATANGA!I128+ULUJADI!I128+'PALU SELATAN'!I128+'PALU TIMUR'!I128+MANTIKULORE!I128+'PALU UTARA'!I128+TAWAELI!I128</f>
        <v>0</v>
      </c>
      <c r="J144" s="15"/>
      <c r="K144" s="1"/>
      <c r="L144" s="1"/>
      <c r="M144" s="1"/>
      <c r="N144" s="1"/>
      <c r="O144" s="1"/>
      <c r="P144" s="1"/>
      <c r="Q144" s="1"/>
      <c r="R144" s="1"/>
    </row>
    <row r="145" spans="1:26" ht="15.75" customHeight="1" x14ac:dyDescent="0.35">
      <c r="A145" s="10"/>
      <c r="B145" s="136" t="s">
        <v>229</v>
      </c>
      <c r="C145" s="12" t="s">
        <v>46</v>
      </c>
      <c r="D145" s="15">
        <f>'PALU BARAT'!D129+TATANGA!D129+ULUJADI!D129+'PALU SELATAN'!D129+'PALU TIMUR'!D129+MANTIKULORE!D129+'PALU UTARA'!D129+TAWAELI!D129</f>
        <v>0</v>
      </c>
      <c r="E145" s="15">
        <f>'PALU BARAT'!E129+TATANGA!E129+ULUJADI!E129+'PALU SELATAN'!E129+'PALU TIMUR'!E129+MANTIKULORE!E129+'PALU UTARA'!E129+TAWAELI!E129</f>
        <v>0</v>
      </c>
      <c r="F145" s="15">
        <f>'PALU BARAT'!F129+TATANGA!F129+ULUJADI!F129+'PALU SELATAN'!F129+'PALU TIMUR'!F129+MANTIKULORE!F129+'PALU UTARA'!F129+TAWAELI!F129</f>
        <v>0</v>
      </c>
      <c r="G145" s="15">
        <f>'PALU BARAT'!G129+TATANGA!G129+ULUJADI!G129+'PALU SELATAN'!G129+'PALU TIMUR'!G129+MANTIKULORE!G129+'PALU UTARA'!G129+TAWAELI!G129</f>
        <v>0</v>
      </c>
      <c r="H145" s="15">
        <f>'PALU BARAT'!H129+TATANGA!H129+ULUJADI!H129+'PALU SELATAN'!H129+'PALU TIMUR'!H129+MANTIKULORE!H129+'PALU UTARA'!H129+TAWAELI!H129</f>
        <v>0</v>
      </c>
      <c r="I145" s="15">
        <f>'PALU BARAT'!I129+TATANGA!I129+ULUJADI!I129+'PALU SELATAN'!I129+'PALU TIMUR'!I129+MANTIKULORE!I129+'PALU UTARA'!I129+TAWAELI!I129</f>
        <v>0</v>
      </c>
      <c r="J145" s="15"/>
      <c r="K145" s="1"/>
      <c r="L145" s="1"/>
      <c r="M145" s="1"/>
      <c r="N145" s="1"/>
      <c r="O145" s="1"/>
      <c r="P145" s="1"/>
      <c r="Q145" s="1"/>
      <c r="R145" s="1"/>
    </row>
    <row r="146" spans="1:26" ht="15.75" customHeight="1" x14ac:dyDescent="0.35">
      <c r="A146" s="10"/>
      <c r="B146" s="136" t="s">
        <v>230</v>
      </c>
      <c r="C146" s="12" t="s">
        <v>46</v>
      </c>
      <c r="D146" s="15">
        <f>'PALU BARAT'!D130+TATANGA!D130+ULUJADI!D130+'PALU SELATAN'!D130+'PALU TIMUR'!D130+MANTIKULORE!D130+'PALU UTARA'!D130+TAWAELI!D130</f>
        <v>0</v>
      </c>
      <c r="E146" s="15">
        <f>'PALU BARAT'!E130+TATANGA!E130+ULUJADI!E130+'PALU SELATAN'!E130+'PALU TIMUR'!E130+MANTIKULORE!E130+'PALU UTARA'!E130+TAWAELI!E130</f>
        <v>0</v>
      </c>
      <c r="F146" s="15">
        <f>'PALU BARAT'!F130+TATANGA!F130+ULUJADI!F130+'PALU SELATAN'!F130+'PALU TIMUR'!F130+MANTIKULORE!F130+'PALU UTARA'!F130+TAWAELI!F130</f>
        <v>0</v>
      </c>
      <c r="G146" s="15">
        <f>'PALU BARAT'!G130+TATANGA!G130+ULUJADI!G130+'PALU SELATAN'!G130+'PALU TIMUR'!G130+MANTIKULORE!G130+'PALU UTARA'!G130+TAWAELI!G130</f>
        <v>0</v>
      </c>
      <c r="H146" s="15">
        <f>'PALU BARAT'!H130+TATANGA!H130+ULUJADI!H130+'PALU SELATAN'!H130+'PALU TIMUR'!H130+MANTIKULORE!H130+'PALU UTARA'!H130+TAWAELI!H130</f>
        <v>0</v>
      </c>
      <c r="I146" s="15">
        <f>'PALU BARAT'!I130+TATANGA!I130+ULUJADI!I130+'PALU SELATAN'!I130+'PALU TIMUR'!I130+MANTIKULORE!I130+'PALU UTARA'!I130+TAWAELI!I130</f>
        <v>0</v>
      </c>
      <c r="J146" s="15"/>
      <c r="K146" s="1"/>
      <c r="L146" s="1"/>
      <c r="M146" s="1"/>
      <c r="N146" s="1"/>
      <c r="O146" s="1"/>
      <c r="P146" s="1"/>
      <c r="Q146" s="1"/>
      <c r="R146" s="1"/>
    </row>
    <row r="147" spans="1:26" ht="15.75" customHeight="1" x14ac:dyDescent="0.35">
      <c r="A147" s="10">
        <v>52</v>
      </c>
      <c r="B147" s="136" t="s">
        <v>152</v>
      </c>
      <c r="C147" s="12"/>
      <c r="D147" s="15">
        <f>'PALU BARAT'!D131+TATANGA!D131+ULUJADI!D131+'PALU SELATAN'!D131+'PALU TIMUR'!D131+MANTIKULORE!D131+'PALU UTARA'!D131+TAWAELI!D131</f>
        <v>0</v>
      </c>
      <c r="E147" s="15">
        <f>'PALU BARAT'!E131+TATANGA!E131+ULUJADI!E131+'PALU SELATAN'!E131+'PALU TIMUR'!E131+MANTIKULORE!E131+'PALU UTARA'!E131+TAWAELI!E131</f>
        <v>0</v>
      </c>
      <c r="F147" s="15">
        <f>'PALU BARAT'!F131+TATANGA!F131+ULUJADI!F131+'PALU SELATAN'!F131+'PALU TIMUR'!F131+MANTIKULORE!F131+'PALU UTARA'!F131+TAWAELI!F131</f>
        <v>0</v>
      </c>
      <c r="G147" s="15">
        <f>'PALU BARAT'!G131+TATANGA!G131+ULUJADI!G131+'PALU SELATAN'!G131+'PALU TIMUR'!G131+MANTIKULORE!G131+'PALU UTARA'!G131+TAWAELI!G131</f>
        <v>0</v>
      </c>
      <c r="H147" s="15">
        <f>'PALU BARAT'!H131+TATANGA!H131+ULUJADI!H131+'PALU SELATAN'!H131+'PALU TIMUR'!H131+MANTIKULORE!H131+'PALU UTARA'!H131+TAWAELI!H131</f>
        <v>0</v>
      </c>
      <c r="I147" s="15">
        <f>'PALU BARAT'!I131+TATANGA!I131+ULUJADI!I131+'PALU SELATAN'!I131+'PALU TIMUR'!I131+MANTIKULORE!I131+'PALU UTARA'!I131+TAWAELI!I131</f>
        <v>0</v>
      </c>
      <c r="J147" s="15"/>
      <c r="K147" s="1"/>
      <c r="L147" s="1"/>
      <c r="M147" s="1"/>
      <c r="N147" s="1"/>
      <c r="O147" s="1"/>
      <c r="P147" s="1"/>
      <c r="Q147" s="1"/>
      <c r="R147" s="1"/>
    </row>
    <row r="148" spans="1:26" ht="15.75" customHeight="1" x14ac:dyDescent="0.35">
      <c r="A148" s="10"/>
      <c r="B148" s="136" t="s">
        <v>231</v>
      </c>
      <c r="C148" s="12" t="s">
        <v>46</v>
      </c>
      <c r="D148" s="15">
        <f>'PALU BARAT'!D132+TATANGA!D132+ULUJADI!D132+'PALU SELATAN'!D132+'PALU TIMUR'!D132+MANTIKULORE!D132+'PALU UTARA'!D132+TAWAELI!D132</f>
        <v>0</v>
      </c>
      <c r="E148" s="15">
        <f>'PALU BARAT'!E132+TATANGA!E132+ULUJADI!E132+'PALU SELATAN'!E132+'PALU TIMUR'!E132+MANTIKULORE!E132+'PALU UTARA'!E132+TAWAELI!E132</f>
        <v>0</v>
      </c>
      <c r="F148" s="15">
        <f>'PALU BARAT'!F132+TATANGA!F132+ULUJADI!F132+'PALU SELATAN'!F132+'PALU TIMUR'!F132+MANTIKULORE!F132+'PALU UTARA'!F132+TAWAELI!F132</f>
        <v>0</v>
      </c>
      <c r="G148" s="15">
        <f>'PALU BARAT'!G132+TATANGA!G132+ULUJADI!G132+'PALU SELATAN'!G132+'PALU TIMUR'!G132+MANTIKULORE!G132+'PALU UTARA'!G132+TAWAELI!G132</f>
        <v>0</v>
      </c>
      <c r="H148" s="15">
        <f>'PALU BARAT'!H132+TATANGA!H132+ULUJADI!H132+'PALU SELATAN'!H132+'PALU TIMUR'!H132+MANTIKULORE!H132+'PALU UTARA'!H132+TAWAELI!H132</f>
        <v>0</v>
      </c>
      <c r="I148" s="15">
        <f>'PALU BARAT'!I132+TATANGA!I132+ULUJADI!I132+'PALU SELATAN'!I132+'PALU TIMUR'!I132+MANTIKULORE!I132+'PALU UTARA'!I132+TAWAELI!I132</f>
        <v>0</v>
      </c>
      <c r="J148" s="15"/>
      <c r="K148" s="1"/>
      <c r="L148" s="1"/>
      <c r="M148" s="1"/>
      <c r="N148" s="1"/>
      <c r="O148" s="1"/>
      <c r="P148" s="1"/>
      <c r="Q148" s="1"/>
      <c r="R148" s="1"/>
    </row>
    <row r="149" spans="1:26" ht="15.75" customHeight="1" x14ac:dyDescent="0.35">
      <c r="A149" s="10"/>
      <c r="B149" s="136" t="s">
        <v>232</v>
      </c>
      <c r="C149" s="12" t="s">
        <v>46</v>
      </c>
      <c r="D149" s="15">
        <f>'PALU BARAT'!D133+TATANGA!D133+ULUJADI!D133+'PALU SELATAN'!D133+'PALU TIMUR'!D133+MANTIKULORE!D133+'PALU UTARA'!D133+TAWAELI!D133</f>
        <v>0</v>
      </c>
      <c r="E149" s="15">
        <f>'PALU BARAT'!E133+TATANGA!E133+ULUJADI!E133+'PALU SELATAN'!E133+'PALU TIMUR'!E133+MANTIKULORE!E133+'PALU UTARA'!E133+TAWAELI!E133</f>
        <v>0</v>
      </c>
      <c r="F149" s="15">
        <f>'PALU BARAT'!F133+TATANGA!F133+ULUJADI!F133+'PALU SELATAN'!F133+'PALU TIMUR'!F133+MANTIKULORE!F133+'PALU UTARA'!F133+TAWAELI!F133</f>
        <v>0</v>
      </c>
      <c r="G149" s="15">
        <f>'PALU BARAT'!G133+TATANGA!G133+ULUJADI!G133+'PALU SELATAN'!G133+'PALU TIMUR'!G133+MANTIKULORE!G133+'PALU UTARA'!G133+TAWAELI!G133</f>
        <v>0</v>
      </c>
      <c r="H149" s="15">
        <f>'PALU BARAT'!H133+TATANGA!H133+ULUJADI!H133+'PALU SELATAN'!H133+'PALU TIMUR'!H133+MANTIKULORE!H133+'PALU UTARA'!H133+TAWAELI!H133</f>
        <v>0</v>
      </c>
      <c r="I149" s="15">
        <f>'PALU BARAT'!I133+TATANGA!I133+ULUJADI!I133+'PALU SELATAN'!I133+'PALU TIMUR'!I133+MANTIKULORE!I133+'PALU UTARA'!I133+TAWAELI!I133</f>
        <v>0</v>
      </c>
      <c r="J149" s="15"/>
      <c r="K149" s="1"/>
      <c r="L149" s="1"/>
      <c r="M149" s="1"/>
      <c r="N149" s="1"/>
      <c r="O149" s="1"/>
      <c r="P149" s="1"/>
      <c r="Q149" s="1"/>
      <c r="R149" s="1"/>
    </row>
    <row r="150" spans="1:26" ht="15.75" customHeight="1" x14ac:dyDescent="0.35">
      <c r="A150" s="10">
        <v>53</v>
      </c>
      <c r="B150" s="136" t="s">
        <v>155</v>
      </c>
      <c r="C150" s="12"/>
      <c r="D150" s="15">
        <f>'PALU BARAT'!D134+TATANGA!D134+ULUJADI!D134+'PALU SELATAN'!D134+'PALU TIMUR'!D134+MANTIKULORE!D134+'PALU UTARA'!D134+TAWAELI!D134</f>
        <v>0</v>
      </c>
      <c r="E150" s="15">
        <f>'PALU BARAT'!E134+TATANGA!E134+ULUJADI!E134+'PALU SELATAN'!E134+'PALU TIMUR'!E134+MANTIKULORE!E134+'PALU UTARA'!E134+TAWAELI!E134</f>
        <v>0</v>
      </c>
      <c r="F150" s="15">
        <f>'PALU BARAT'!F134+TATANGA!F134+ULUJADI!F134+'PALU SELATAN'!F134+'PALU TIMUR'!F134+MANTIKULORE!F134+'PALU UTARA'!F134+TAWAELI!F134</f>
        <v>0</v>
      </c>
      <c r="G150" s="15">
        <f>'PALU BARAT'!G134+TATANGA!G134+ULUJADI!G134+'PALU SELATAN'!G134+'PALU TIMUR'!G134+MANTIKULORE!G134+'PALU UTARA'!G134+TAWAELI!G134</f>
        <v>0</v>
      </c>
      <c r="H150" s="15">
        <f>'PALU BARAT'!H134+TATANGA!H134+ULUJADI!H134+'PALU SELATAN'!H134+'PALU TIMUR'!H134+MANTIKULORE!H134+'PALU UTARA'!H134+TAWAELI!H134</f>
        <v>0</v>
      </c>
      <c r="I150" s="15">
        <f>'PALU BARAT'!I134+TATANGA!I134+ULUJADI!I134+'PALU SELATAN'!I134+'PALU TIMUR'!I134+MANTIKULORE!I134+'PALU UTARA'!I134+TAWAELI!I134</f>
        <v>0</v>
      </c>
      <c r="J150" s="15"/>
      <c r="K150" s="1"/>
      <c r="L150" s="1"/>
      <c r="M150" s="1"/>
      <c r="N150" s="1"/>
      <c r="O150" s="1"/>
      <c r="P150" s="1"/>
      <c r="Q150" s="1"/>
      <c r="R150" s="1"/>
    </row>
    <row r="151" spans="1:26" ht="15.75" customHeight="1" x14ac:dyDescent="0.35">
      <c r="A151" s="10"/>
      <c r="B151" s="136" t="s">
        <v>233</v>
      </c>
      <c r="C151" s="12" t="s">
        <v>46</v>
      </c>
      <c r="D151" s="15">
        <f>'PALU BARAT'!D135+TATANGA!D135+ULUJADI!D135+'PALU SELATAN'!D135+'PALU TIMUR'!D135+MANTIKULORE!D135+'PALU UTARA'!D135+TAWAELI!D135</f>
        <v>0</v>
      </c>
      <c r="E151" s="15">
        <f>'PALU BARAT'!E135+TATANGA!E135+ULUJADI!E135+'PALU SELATAN'!E135+'PALU TIMUR'!E135+MANTIKULORE!E135+'PALU UTARA'!E135+TAWAELI!E135</f>
        <v>0</v>
      </c>
      <c r="F151" s="15">
        <f>'PALU BARAT'!F135+TATANGA!F135+ULUJADI!F135+'PALU SELATAN'!F135+'PALU TIMUR'!F135+MANTIKULORE!F135+'PALU UTARA'!F135+TAWAELI!F135</f>
        <v>0</v>
      </c>
      <c r="G151" s="15">
        <f>'PALU BARAT'!G135+TATANGA!G135+ULUJADI!G135+'PALU SELATAN'!G135+'PALU TIMUR'!G135+MANTIKULORE!G135+'PALU UTARA'!G135+TAWAELI!G135</f>
        <v>0</v>
      </c>
      <c r="H151" s="15">
        <f>'PALU BARAT'!H135+TATANGA!H135+ULUJADI!H135+'PALU SELATAN'!H135+'PALU TIMUR'!H135+MANTIKULORE!H135+'PALU UTARA'!H135+TAWAELI!H135</f>
        <v>0</v>
      </c>
      <c r="I151" s="15">
        <f>'PALU BARAT'!I135+TATANGA!I135+ULUJADI!I135+'PALU SELATAN'!I135+'PALU TIMUR'!I135+MANTIKULORE!I135+'PALU UTARA'!I135+TAWAELI!I135</f>
        <v>0</v>
      </c>
      <c r="J151" s="15"/>
      <c r="K151" s="1"/>
      <c r="L151" s="1"/>
      <c r="M151" s="1"/>
      <c r="N151" s="1"/>
      <c r="O151" s="1"/>
      <c r="P151" s="1"/>
      <c r="Q151" s="1"/>
      <c r="R151" s="1"/>
    </row>
    <row r="152" spans="1:26" ht="15.75" customHeight="1" x14ac:dyDescent="0.35">
      <c r="A152" s="10"/>
      <c r="B152" s="136" t="s">
        <v>234</v>
      </c>
      <c r="C152" s="12" t="s">
        <v>46</v>
      </c>
      <c r="D152" s="15">
        <f>'PALU BARAT'!D136+TATANGA!D136+ULUJADI!D136+'PALU SELATAN'!D136+'PALU TIMUR'!D136+MANTIKULORE!D136+'PALU UTARA'!D136+TAWAELI!D136</f>
        <v>0</v>
      </c>
      <c r="E152" s="15">
        <f>'PALU BARAT'!E136+TATANGA!E136+ULUJADI!E136+'PALU SELATAN'!E136+'PALU TIMUR'!E136+MANTIKULORE!E136+'PALU UTARA'!E136+TAWAELI!E136</f>
        <v>0</v>
      </c>
      <c r="F152" s="15">
        <f>'PALU BARAT'!F136+TATANGA!F136+ULUJADI!F136+'PALU SELATAN'!F136+'PALU TIMUR'!F136+MANTIKULORE!F136+'PALU UTARA'!F136+TAWAELI!F136</f>
        <v>0</v>
      </c>
      <c r="G152" s="15">
        <f>'PALU BARAT'!G136+TATANGA!G136+ULUJADI!G136+'PALU SELATAN'!G136+'PALU TIMUR'!G136+MANTIKULORE!G136+'PALU UTARA'!G136+TAWAELI!G136</f>
        <v>0</v>
      </c>
      <c r="H152" s="15">
        <f>'PALU BARAT'!H136+TATANGA!H136+ULUJADI!H136+'PALU SELATAN'!H136+'PALU TIMUR'!H136+MANTIKULORE!H136+'PALU UTARA'!H136+TAWAELI!H136</f>
        <v>0</v>
      </c>
      <c r="I152" s="15">
        <f>'PALU BARAT'!I136+TATANGA!I136+ULUJADI!I136+'PALU SELATAN'!I136+'PALU TIMUR'!I136+MANTIKULORE!I136+'PALU UTARA'!I136+TAWAELI!I136</f>
        <v>0</v>
      </c>
      <c r="J152" s="15"/>
      <c r="K152" s="1"/>
      <c r="L152" s="1"/>
      <c r="M152" s="1"/>
      <c r="N152" s="1"/>
      <c r="O152" s="1"/>
      <c r="P152" s="1"/>
      <c r="Q152" s="1"/>
      <c r="R152" s="1"/>
    </row>
    <row r="153" spans="1:26" ht="15.75" customHeight="1" x14ac:dyDescent="0.35">
      <c r="A153" s="10">
        <v>54</v>
      </c>
      <c r="B153" s="136" t="s">
        <v>159</v>
      </c>
      <c r="C153" s="12" t="s">
        <v>160</v>
      </c>
      <c r="D153" s="15">
        <f>'PALU BARAT'!D137+TATANGA!D137+ULUJADI!D137+'PALU SELATAN'!D137+'PALU TIMUR'!D137+MANTIKULORE!D137+'PALU UTARA'!D137+TAWAELI!D137</f>
        <v>0</v>
      </c>
      <c r="E153" s="15">
        <f>'PALU BARAT'!E137+TATANGA!E137+ULUJADI!E137+'PALU SELATAN'!E137+'PALU TIMUR'!E137+MANTIKULORE!E137+'PALU UTARA'!E137+TAWAELI!E137</f>
        <v>0</v>
      </c>
      <c r="F153" s="15">
        <f>'PALU BARAT'!F137+TATANGA!F137+ULUJADI!F137+'PALU SELATAN'!F137+'PALU TIMUR'!F137+MANTIKULORE!F137+'PALU UTARA'!F137+TAWAELI!F137</f>
        <v>0</v>
      </c>
      <c r="G153" s="15">
        <f>'PALU BARAT'!G137+TATANGA!G137+ULUJADI!G137+'PALU SELATAN'!G137+'PALU TIMUR'!G137+MANTIKULORE!G137+'PALU UTARA'!G137+TAWAELI!G137</f>
        <v>0</v>
      </c>
      <c r="H153" s="15">
        <f>'PALU BARAT'!H137+TATANGA!H137+ULUJADI!H137+'PALU SELATAN'!H137+'PALU TIMUR'!H137+MANTIKULORE!H137+'PALU UTARA'!H137+TAWAELI!H137</f>
        <v>0</v>
      </c>
      <c r="I153" s="15">
        <f>'PALU BARAT'!I137+TATANGA!I137+ULUJADI!I137+'PALU SELATAN'!I137+'PALU TIMUR'!I137+MANTIKULORE!I137+'PALU UTARA'!I137+TAWAELI!I137</f>
        <v>0</v>
      </c>
      <c r="J153" s="15"/>
      <c r="K153" s="1"/>
      <c r="L153" s="1"/>
      <c r="M153" s="1"/>
      <c r="N153" s="1"/>
      <c r="O153" s="1"/>
      <c r="P153" s="1"/>
      <c r="Q153" s="1"/>
      <c r="R153" s="1"/>
    </row>
    <row r="154" spans="1:26" ht="15.75" customHeight="1" x14ac:dyDescent="0.35">
      <c r="A154" s="10">
        <v>55</v>
      </c>
      <c r="B154" s="132" t="s">
        <v>161</v>
      </c>
      <c r="C154" s="12" t="s">
        <v>46</v>
      </c>
      <c r="D154" s="15">
        <f>'PALU BARAT'!D138+TATANGA!D138+ULUJADI!D138+'PALU SELATAN'!D138+'PALU TIMUR'!D138+MANTIKULORE!D138+'PALU UTARA'!D138+TAWAELI!D138</f>
        <v>0</v>
      </c>
      <c r="E154" s="15">
        <f>'PALU BARAT'!E138+TATANGA!E138+ULUJADI!E138+'PALU SELATAN'!E138+'PALU TIMUR'!E138+MANTIKULORE!E138+'PALU UTARA'!E138+TAWAELI!E138</f>
        <v>0</v>
      </c>
      <c r="F154" s="15">
        <f>'PALU BARAT'!F138+TATANGA!F138+ULUJADI!F138+'PALU SELATAN'!F138+'PALU TIMUR'!F138+MANTIKULORE!F138+'PALU UTARA'!F138+TAWAELI!F138</f>
        <v>0</v>
      </c>
      <c r="G154" s="15">
        <f>'PALU BARAT'!G138+TATANGA!G138+ULUJADI!G138+'PALU SELATAN'!G138+'PALU TIMUR'!G138+MANTIKULORE!G138+'PALU UTARA'!G138+TAWAELI!G138</f>
        <v>0</v>
      </c>
      <c r="H154" s="15">
        <f>'PALU BARAT'!H138+TATANGA!H138+ULUJADI!H138+'PALU SELATAN'!H138+'PALU TIMUR'!H138+MANTIKULORE!H138+'PALU UTARA'!H138+TAWAELI!H138</f>
        <v>0</v>
      </c>
      <c r="I154" s="15">
        <f>'PALU BARAT'!I138+TATANGA!I138+ULUJADI!I138+'PALU SELATAN'!I138+'PALU TIMUR'!I138+MANTIKULORE!I138+'PALU UTARA'!I138+TAWAELI!I138</f>
        <v>0</v>
      </c>
      <c r="J154" s="15"/>
      <c r="K154" s="1"/>
      <c r="L154" s="1"/>
      <c r="M154" s="1"/>
      <c r="N154" s="1"/>
      <c r="O154" s="1"/>
      <c r="P154" s="1"/>
      <c r="Q154" s="1"/>
      <c r="R154" s="1"/>
    </row>
    <row r="155" spans="1:26" ht="15.75" customHeight="1" x14ac:dyDescent="0.35">
      <c r="A155" s="10">
        <v>56</v>
      </c>
      <c r="B155" s="135" t="s">
        <v>162</v>
      </c>
      <c r="C155" s="102" t="s">
        <v>57</v>
      </c>
      <c r="D155" s="15"/>
      <c r="E155" s="15"/>
      <c r="F155" s="15"/>
      <c r="G155" s="15"/>
      <c r="H155" s="15"/>
      <c r="I155" s="15"/>
      <c r="J155" s="15"/>
      <c r="K155" s="113"/>
      <c r="L155" s="113"/>
      <c r="M155" s="113"/>
      <c r="N155" s="113"/>
      <c r="O155" s="113"/>
      <c r="P155" s="113"/>
      <c r="Q155" s="113"/>
      <c r="R155" s="113"/>
      <c r="S155" s="114"/>
      <c r="T155" s="114"/>
      <c r="U155" s="114"/>
      <c r="V155" s="114"/>
      <c r="W155" s="114"/>
      <c r="X155" s="114"/>
      <c r="Y155" s="114"/>
      <c r="Z155" s="114"/>
    </row>
    <row r="156" spans="1:26" ht="15.75" customHeight="1" x14ac:dyDescent="0.35">
      <c r="A156" s="10">
        <v>57</v>
      </c>
      <c r="B156" s="135" t="s">
        <v>163</v>
      </c>
      <c r="C156" s="102" t="s">
        <v>57</v>
      </c>
      <c r="D156" s="15"/>
      <c r="E156" s="15"/>
      <c r="F156" s="15"/>
      <c r="G156" s="15"/>
      <c r="H156" s="15"/>
      <c r="I156" s="15"/>
      <c r="J156" s="15"/>
      <c r="K156" s="113"/>
      <c r="L156" s="113"/>
      <c r="M156" s="113"/>
      <c r="N156" s="113"/>
      <c r="O156" s="113"/>
      <c r="P156" s="113"/>
      <c r="Q156" s="113"/>
      <c r="R156" s="113"/>
      <c r="S156" s="114"/>
      <c r="T156" s="114"/>
      <c r="U156" s="114"/>
      <c r="V156" s="114"/>
      <c r="W156" s="114"/>
      <c r="X156" s="114"/>
      <c r="Y156" s="114"/>
      <c r="Z156" s="114"/>
    </row>
    <row r="157" spans="1:26" ht="15.75" customHeight="1" x14ac:dyDescent="0.35">
      <c r="A157" s="10">
        <v>58</v>
      </c>
      <c r="B157" s="135" t="s">
        <v>164</v>
      </c>
      <c r="C157" s="102" t="s">
        <v>57</v>
      </c>
      <c r="D157" s="15"/>
      <c r="E157" s="15"/>
      <c r="F157" s="15"/>
      <c r="G157" s="15"/>
      <c r="H157" s="15"/>
      <c r="I157" s="15"/>
      <c r="J157" s="15"/>
      <c r="K157" s="113"/>
      <c r="L157" s="113"/>
      <c r="M157" s="113"/>
      <c r="N157" s="113"/>
      <c r="O157" s="113"/>
      <c r="P157" s="113"/>
      <c r="Q157" s="113"/>
      <c r="R157" s="113"/>
      <c r="S157" s="114"/>
      <c r="T157" s="114"/>
      <c r="U157" s="114"/>
      <c r="V157" s="114"/>
      <c r="W157" s="114"/>
      <c r="X157" s="114"/>
      <c r="Y157" s="114"/>
      <c r="Z157" s="114"/>
    </row>
    <row r="158" spans="1:26" ht="15.75" customHeight="1" x14ac:dyDescent="0.35">
      <c r="A158" s="10">
        <v>59</v>
      </c>
      <c r="B158" s="135" t="s">
        <v>165</v>
      </c>
      <c r="C158" s="102" t="s">
        <v>57</v>
      </c>
      <c r="D158" s="15"/>
      <c r="E158" s="15"/>
      <c r="F158" s="15"/>
      <c r="G158" s="15"/>
      <c r="H158" s="15"/>
      <c r="I158" s="15"/>
      <c r="J158" s="15"/>
      <c r="K158" s="113"/>
      <c r="L158" s="113"/>
      <c r="M158" s="113"/>
      <c r="N158" s="113"/>
      <c r="O158" s="113"/>
      <c r="P158" s="113"/>
      <c r="Q158" s="113"/>
      <c r="R158" s="113"/>
      <c r="S158" s="114"/>
      <c r="T158" s="114"/>
      <c r="U158" s="114"/>
      <c r="V158" s="114"/>
      <c r="W158" s="114"/>
      <c r="X158" s="114"/>
      <c r="Y158" s="114"/>
      <c r="Z158" s="114"/>
    </row>
    <row r="159" spans="1:26" ht="15.75" customHeight="1" x14ac:dyDescent="0.35">
      <c r="A159" s="10">
        <v>60</v>
      </c>
      <c r="B159" s="135" t="s">
        <v>166</v>
      </c>
      <c r="C159" s="102" t="s">
        <v>57</v>
      </c>
      <c r="D159" s="15"/>
      <c r="E159" s="15"/>
      <c r="F159" s="15"/>
      <c r="G159" s="15"/>
      <c r="H159" s="15"/>
      <c r="I159" s="15"/>
      <c r="J159" s="15"/>
      <c r="K159" s="113"/>
      <c r="L159" s="113"/>
      <c r="M159" s="113"/>
      <c r="N159" s="113"/>
      <c r="O159" s="113"/>
      <c r="P159" s="113"/>
      <c r="Q159" s="113"/>
      <c r="R159" s="113"/>
      <c r="S159" s="114"/>
      <c r="T159" s="114"/>
      <c r="U159" s="114"/>
      <c r="V159" s="114"/>
      <c r="W159" s="114"/>
      <c r="X159" s="114"/>
      <c r="Y159" s="114"/>
      <c r="Z159" s="114"/>
    </row>
    <row r="160" spans="1:26" ht="15.75" customHeight="1" x14ac:dyDescent="0.35">
      <c r="A160" s="10">
        <v>61</v>
      </c>
      <c r="B160" s="135" t="s">
        <v>167</v>
      </c>
      <c r="C160" s="102" t="s">
        <v>57</v>
      </c>
      <c r="D160" s="15"/>
      <c r="E160" s="15"/>
      <c r="F160" s="15"/>
      <c r="G160" s="15"/>
      <c r="H160" s="15"/>
      <c r="I160" s="15"/>
      <c r="J160" s="15"/>
      <c r="K160" s="113"/>
      <c r="L160" s="113"/>
      <c r="M160" s="113"/>
      <c r="N160" s="113"/>
      <c r="O160" s="113"/>
      <c r="P160" s="113"/>
      <c r="Q160" s="113"/>
      <c r="R160" s="113"/>
      <c r="S160" s="114"/>
      <c r="T160" s="114"/>
      <c r="U160" s="114"/>
      <c r="V160" s="114"/>
      <c r="W160" s="114"/>
      <c r="X160" s="114"/>
      <c r="Y160" s="114"/>
      <c r="Z160" s="114"/>
    </row>
    <row r="161" spans="1:26" ht="15.75" customHeight="1" x14ac:dyDescent="0.35">
      <c r="A161" s="10">
        <v>62</v>
      </c>
      <c r="B161" s="135" t="s">
        <v>168</v>
      </c>
      <c r="C161" s="12" t="s">
        <v>57</v>
      </c>
      <c r="D161" s="15"/>
      <c r="E161" s="15"/>
      <c r="F161" s="15"/>
      <c r="G161" s="15"/>
      <c r="H161" s="15"/>
      <c r="I161" s="15"/>
      <c r="J161" s="15"/>
      <c r="K161" s="1"/>
      <c r="L161" s="1"/>
      <c r="M161" s="1"/>
      <c r="N161" s="1"/>
      <c r="O161" s="1"/>
      <c r="P161" s="1"/>
      <c r="Q161" s="1"/>
      <c r="R161" s="1"/>
    </row>
    <row r="162" spans="1:26" ht="15.75" customHeight="1" x14ac:dyDescent="0.35">
      <c r="A162" s="10">
        <v>63</v>
      </c>
      <c r="B162" s="135" t="s">
        <v>169</v>
      </c>
      <c r="C162" s="12" t="s">
        <v>57</v>
      </c>
      <c r="D162" s="15"/>
      <c r="E162" s="15"/>
      <c r="F162" s="15"/>
      <c r="G162" s="15"/>
      <c r="H162" s="15"/>
      <c r="I162" s="15"/>
      <c r="J162" s="15"/>
      <c r="K162" s="1"/>
      <c r="L162" s="1"/>
      <c r="M162" s="1"/>
      <c r="N162" s="1"/>
      <c r="O162" s="1"/>
      <c r="P162" s="1"/>
      <c r="Q162" s="1"/>
      <c r="R162" s="1"/>
    </row>
    <row r="163" spans="1:26" ht="15.75" customHeight="1" x14ac:dyDescent="0.35">
      <c r="A163" s="10">
        <v>64</v>
      </c>
      <c r="B163" s="135" t="s">
        <v>170</v>
      </c>
      <c r="C163" s="12" t="s">
        <v>57</v>
      </c>
      <c r="D163" s="15"/>
      <c r="E163" s="15"/>
      <c r="F163" s="15"/>
      <c r="G163" s="15"/>
      <c r="H163" s="15"/>
      <c r="I163" s="15"/>
      <c r="J163" s="15"/>
      <c r="K163" s="1"/>
      <c r="L163" s="1"/>
      <c r="M163" s="1"/>
      <c r="N163" s="1"/>
      <c r="O163" s="1"/>
      <c r="P163" s="1"/>
      <c r="Q163" s="1"/>
      <c r="R163" s="1"/>
    </row>
    <row r="164" spans="1:26" ht="15.75" customHeight="1" x14ac:dyDescent="0.35">
      <c r="A164" s="10">
        <v>65</v>
      </c>
      <c r="B164" s="135" t="s">
        <v>171</v>
      </c>
      <c r="C164" s="12" t="s">
        <v>57</v>
      </c>
      <c r="D164" s="15"/>
      <c r="E164" s="15"/>
      <c r="F164" s="15"/>
      <c r="G164" s="15"/>
      <c r="H164" s="15"/>
      <c r="I164" s="15"/>
      <c r="J164" s="15"/>
      <c r="K164" s="1"/>
      <c r="L164" s="1"/>
      <c r="M164" s="1"/>
      <c r="N164" s="1"/>
      <c r="O164" s="1"/>
      <c r="P164" s="1"/>
      <c r="Q164" s="1"/>
      <c r="R164" s="1"/>
    </row>
    <row r="165" spans="1:26" ht="15.75" customHeight="1" x14ac:dyDescent="0.35">
      <c r="A165" s="10">
        <v>66</v>
      </c>
      <c r="B165" s="135" t="s">
        <v>172</v>
      </c>
      <c r="C165" s="12" t="s">
        <v>57</v>
      </c>
      <c r="D165" s="15"/>
      <c r="E165" s="15"/>
      <c r="F165" s="15"/>
      <c r="G165" s="15"/>
      <c r="H165" s="15"/>
      <c r="I165" s="15"/>
      <c r="J165" s="15"/>
      <c r="K165" s="1"/>
      <c r="L165" s="1"/>
      <c r="M165" s="1"/>
      <c r="N165" s="1"/>
      <c r="O165" s="1"/>
      <c r="P165" s="1"/>
      <c r="Q165" s="1"/>
      <c r="R165" s="1"/>
    </row>
    <row r="166" spans="1:26" ht="15.75" customHeight="1" x14ac:dyDescent="0.35">
      <c r="A166" s="10">
        <v>67</v>
      </c>
      <c r="B166" s="135" t="s">
        <v>173</v>
      </c>
      <c r="C166" s="12" t="s">
        <v>57</v>
      </c>
      <c r="D166" s="15"/>
      <c r="E166" s="15"/>
      <c r="F166" s="15"/>
      <c r="G166" s="15"/>
      <c r="H166" s="15"/>
      <c r="I166" s="15"/>
      <c r="J166" s="15"/>
      <c r="K166" s="1"/>
      <c r="L166" s="1"/>
      <c r="M166" s="1"/>
      <c r="N166" s="1"/>
      <c r="O166" s="1"/>
      <c r="P166" s="1"/>
      <c r="Q166" s="1"/>
      <c r="R166" s="1"/>
    </row>
    <row r="167" spans="1:26" ht="15.75" customHeight="1" x14ac:dyDescent="0.35">
      <c r="A167" s="10">
        <v>68</v>
      </c>
      <c r="B167" s="135" t="s">
        <v>170</v>
      </c>
      <c r="C167" s="12" t="s">
        <v>57</v>
      </c>
      <c r="D167" s="15"/>
      <c r="E167" s="15"/>
      <c r="F167" s="15"/>
      <c r="G167" s="15"/>
      <c r="H167" s="15"/>
      <c r="I167" s="15"/>
      <c r="J167" s="15"/>
      <c r="K167" s="1"/>
      <c r="L167" s="1"/>
      <c r="M167" s="1"/>
      <c r="N167" s="1"/>
      <c r="O167" s="1"/>
      <c r="P167" s="1"/>
      <c r="Q167" s="1"/>
      <c r="R167" s="1"/>
    </row>
    <row r="168" spans="1:26" ht="15.75" customHeight="1" x14ac:dyDescent="0.35">
      <c r="A168" s="10">
        <v>69</v>
      </c>
      <c r="B168" s="135" t="s">
        <v>171</v>
      </c>
      <c r="C168" s="12" t="s">
        <v>57</v>
      </c>
      <c r="D168" s="15"/>
      <c r="E168" s="15"/>
      <c r="F168" s="15"/>
      <c r="G168" s="15"/>
      <c r="H168" s="15"/>
      <c r="I168" s="15"/>
      <c r="J168" s="15"/>
      <c r="K168" s="1"/>
      <c r="L168" s="1"/>
      <c r="M168" s="1"/>
      <c r="N168" s="1"/>
      <c r="O168" s="1"/>
      <c r="P168" s="1"/>
      <c r="Q168" s="1"/>
      <c r="R168" s="1"/>
    </row>
    <row r="169" spans="1:26" ht="15.75" customHeight="1" x14ac:dyDescent="0.35">
      <c r="A169" s="10">
        <v>70</v>
      </c>
      <c r="B169" s="135" t="s">
        <v>174</v>
      </c>
      <c r="C169" s="12" t="s">
        <v>57</v>
      </c>
      <c r="D169" s="15"/>
      <c r="E169" s="15"/>
      <c r="F169" s="15"/>
      <c r="G169" s="15"/>
      <c r="H169" s="15"/>
      <c r="I169" s="15"/>
      <c r="J169" s="15"/>
      <c r="K169" s="1"/>
      <c r="L169" s="1"/>
      <c r="M169" s="1"/>
      <c r="N169" s="1"/>
      <c r="O169" s="1"/>
      <c r="P169" s="1"/>
      <c r="Q169" s="1"/>
      <c r="R169" s="1"/>
    </row>
    <row r="170" spans="1:26" ht="15.75" customHeight="1" x14ac:dyDescent="0.35">
      <c r="A170" s="10">
        <v>71</v>
      </c>
      <c r="B170" s="135" t="s">
        <v>175</v>
      </c>
      <c r="C170" s="12" t="s">
        <v>57</v>
      </c>
      <c r="D170" s="15"/>
      <c r="E170" s="15"/>
      <c r="F170" s="15"/>
      <c r="G170" s="15"/>
      <c r="H170" s="15"/>
      <c r="I170" s="15"/>
      <c r="J170" s="15"/>
      <c r="K170" s="1"/>
      <c r="L170" s="1"/>
      <c r="M170" s="1"/>
      <c r="N170" s="1"/>
      <c r="O170" s="1"/>
      <c r="P170" s="1"/>
      <c r="Q170" s="1"/>
      <c r="R170" s="1"/>
    </row>
    <row r="171" spans="1:26" ht="15.75" customHeight="1" x14ac:dyDescent="0.35">
      <c r="A171" s="10">
        <v>72</v>
      </c>
      <c r="B171" s="138" t="s">
        <v>176</v>
      </c>
      <c r="C171" s="12" t="s">
        <v>177</v>
      </c>
      <c r="D171" s="15">
        <f>'KOTA PALU'!D22</f>
        <v>0</v>
      </c>
      <c r="E171" s="15">
        <f>'KOTA PALU'!E22</f>
        <v>0</v>
      </c>
      <c r="F171" s="15">
        <f>'KOTA PALU'!F22</f>
        <v>0</v>
      </c>
      <c r="G171" s="15">
        <f>'KOTA PALU'!G22</f>
        <v>0</v>
      </c>
      <c r="H171" s="15">
        <f>'KOTA PALU'!H22</f>
        <v>0</v>
      </c>
      <c r="I171" s="15">
        <f>'KOTA PALU'!I22</f>
        <v>0</v>
      </c>
      <c r="J171" s="15">
        <f>'KOTA PALU'!J22</f>
        <v>0</v>
      </c>
      <c r="K171" s="1"/>
      <c r="L171" s="1"/>
      <c r="M171" s="1"/>
      <c r="N171" s="1"/>
      <c r="O171" s="1"/>
      <c r="P171" s="1"/>
      <c r="Q171" s="1"/>
      <c r="R171" s="1"/>
    </row>
    <row r="172" spans="1:26" ht="15.75" customHeight="1" x14ac:dyDescent="0.35">
      <c r="A172" s="10">
        <v>73</v>
      </c>
      <c r="B172" s="138" t="s">
        <v>178</v>
      </c>
      <c r="C172" s="12" t="s">
        <v>57</v>
      </c>
      <c r="D172" s="15">
        <f>'KOTA PALU'!D23</f>
        <v>0</v>
      </c>
      <c r="E172" s="15">
        <f>'KOTA PALU'!E23</f>
        <v>0</v>
      </c>
      <c r="F172" s="15">
        <f>'KOTA PALU'!F23</f>
        <v>0</v>
      </c>
      <c r="G172" s="15">
        <f>'KOTA PALU'!G23</f>
        <v>0</v>
      </c>
      <c r="H172" s="15">
        <f>'KOTA PALU'!H23</f>
        <v>0</v>
      </c>
      <c r="I172" s="15">
        <f>'KOTA PALU'!I23</f>
        <v>0</v>
      </c>
      <c r="J172" s="15">
        <f>'KOTA PALU'!J23</f>
        <v>0</v>
      </c>
      <c r="K172" s="1"/>
      <c r="L172" s="1"/>
      <c r="M172" s="1"/>
      <c r="N172" s="1"/>
      <c r="O172" s="1"/>
      <c r="P172" s="1"/>
      <c r="Q172" s="1"/>
      <c r="R172" s="1"/>
    </row>
    <row r="173" spans="1:26" ht="15.75" customHeight="1" x14ac:dyDescent="0.35">
      <c r="A173" s="10">
        <v>74</v>
      </c>
      <c r="B173" s="138" t="s">
        <v>179</v>
      </c>
      <c r="C173" s="12" t="s">
        <v>57</v>
      </c>
      <c r="D173" s="15">
        <f>'KOTA PALU'!D24</f>
        <v>0</v>
      </c>
      <c r="E173" s="15">
        <f>'KOTA PALU'!E24</f>
        <v>0</v>
      </c>
      <c r="F173" s="15">
        <f>'KOTA PALU'!F24</f>
        <v>0</v>
      </c>
      <c r="G173" s="15">
        <f>'KOTA PALU'!G24</f>
        <v>0</v>
      </c>
      <c r="H173" s="15">
        <f>'KOTA PALU'!H24</f>
        <v>0</v>
      </c>
      <c r="I173" s="15">
        <f>'KOTA PALU'!I24</f>
        <v>0</v>
      </c>
      <c r="J173" s="15">
        <f>'KOTA PALU'!J24</f>
        <v>0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0">
        <v>75</v>
      </c>
      <c r="B174" s="138" t="s">
        <v>180</v>
      </c>
      <c r="C174" s="12" t="s">
        <v>181</v>
      </c>
      <c r="D174" s="15">
        <f>'KOTA PALU'!D25</f>
        <v>0</v>
      </c>
      <c r="E174" s="15">
        <f>'KOTA PALU'!E25</f>
        <v>0</v>
      </c>
      <c r="F174" s="15">
        <f>'KOTA PALU'!F25</f>
        <v>0</v>
      </c>
      <c r="G174" s="15">
        <f>'KOTA PALU'!G25</f>
        <v>0</v>
      </c>
      <c r="H174" s="15">
        <f>'KOTA PALU'!H25</f>
        <v>0</v>
      </c>
      <c r="I174" s="15">
        <f>'KOTA PALU'!I25</f>
        <v>0</v>
      </c>
      <c r="J174" s="15">
        <f>'KOTA PALU'!J25</f>
        <v>0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0">
        <v>76</v>
      </c>
      <c r="B175" s="138" t="s">
        <v>182</v>
      </c>
      <c r="C175" s="12" t="s">
        <v>57</v>
      </c>
      <c r="D175" s="15">
        <f>'KOTA PALU'!D26</f>
        <v>0</v>
      </c>
      <c r="E175" s="15">
        <f>'KOTA PALU'!E26</f>
        <v>0</v>
      </c>
      <c r="F175" s="15">
        <f>'KOTA PALU'!F26</f>
        <v>0</v>
      </c>
      <c r="G175" s="15">
        <f>'KOTA PALU'!G26</f>
        <v>0</v>
      </c>
      <c r="H175" s="15">
        <f>'KOTA PALU'!H26</f>
        <v>0</v>
      </c>
      <c r="I175" s="15">
        <f>'KOTA PALU'!I26</f>
        <v>0</v>
      </c>
      <c r="J175" s="15">
        <f>'KOTA PALU'!J26</f>
        <v>0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0">
        <v>77</v>
      </c>
      <c r="B176" s="132" t="s">
        <v>183</v>
      </c>
      <c r="C176" s="12" t="s">
        <v>57</v>
      </c>
      <c r="D176" s="15">
        <f>'PALU BARAT'!D139+TATANGA!D139+ULUJADI!D139+'PALU SELATAN'!D139+'PALU TIMUR'!D139+MANTIKULORE!D139+'PALU UTARA'!D139+TAWAELI!D139</f>
        <v>0</v>
      </c>
      <c r="E176" s="15">
        <f>'PALU BARAT'!E139+TATANGA!E139+ULUJADI!E139+'PALU SELATAN'!E139+'PALU TIMUR'!E139+MANTIKULORE!E139+'PALU UTARA'!E139+TAWAELI!E139</f>
        <v>0</v>
      </c>
      <c r="F176" s="15">
        <f>'PALU BARAT'!F139+TATANGA!F139+ULUJADI!F139+'PALU SELATAN'!F139+'PALU TIMUR'!F139+MANTIKULORE!F139+'PALU UTARA'!F139+TAWAELI!F139</f>
        <v>0</v>
      </c>
      <c r="G176" s="15">
        <f>'PALU BARAT'!G139+TATANGA!G139+ULUJADI!G139+'PALU SELATAN'!G139+'PALU TIMUR'!G139+MANTIKULORE!G139+'PALU UTARA'!G139+TAWAELI!G139</f>
        <v>0</v>
      </c>
      <c r="H176" s="15">
        <f>'PALU BARAT'!H139+TATANGA!H139+ULUJADI!H139+'PALU SELATAN'!H139+'PALU TIMUR'!H139+MANTIKULORE!H139+'PALU UTARA'!H139+TAWAELI!H139</f>
        <v>0</v>
      </c>
      <c r="I176" s="15">
        <f>'PALU BARAT'!I139+TATANGA!I139+ULUJADI!I139+'PALU SELATAN'!I139+'PALU TIMUR'!I139+MANTIKULORE!I139+'PALU UTARA'!I139+TAWAELI!I139</f>
        <v>0</v>
      </c>
      <c r="J176" s="15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0">
        <v>78</v>
      </c>
      <c r="B177" s="132" t="s">
        <v>184</v>
      </c>
      <c r="C177" s="12" t="s">
        <v>57</v>
      </c>
      <c r="D177" s="15">
        <f>'PALU BARAT'!D140+TATANGA!D140+ULUJADI!D140+'PALU SELATAN'!D140+'PALU TIMUR'!D140+MANTIKULORE!D140+'PALU UTARA'!D140+TAWAELI!D140</f>
        <v>0</v>
      </c>
      <c r="E177" s="15">
        <f>'PALU BARAT'!E140+TATANGA!E140+ULUJADI!E140+'PALU SELATAN'!E140+'PALU TIMUR'!E140+MANTIKULORE!E140+'PALU UTARA'!E140+TAWAELI!E140</f>
        <v>0</v>
      </c>
      <c r="F177" s="15">
        <f>'PALU BARAT'!F140+TATANGA!F140+ULUJADI!F140+'PALU SELATAN'!F140+'PALU TIMUR'!F140+MANTIKULORE!F140+'PALU UTARA'!F140+TAWAELI!F140</f>
        <v>0</v>
      </c>
      <c r="G177" s="15">
        <f>'PALU BARAT'!G140+TATANGA!G140+ULUJADI!G140+'PALU SELATAN'!G140+'PALU TIMUR'!G140+MANTIKULORE!G140+'PALU UTARA'!G140+TAWAELI!G140</f>
        <v>0</v>
      </c>
      <c r="H177" s="15">
        <f>'PALU BARAT'!H140+TATANGA!H140+ULUJADI!H140+'PALU SELATAN'!H140+'PALU TIMUR'!H140+MANTIKULORE!H140+'PALU UTARA'!H140+TAWAELI!H140</f>
        <v>0</v>
      </c>
      <c r="I177" s="15">
        <f>'PALU BARAT'!I140+TATANGA!I140+ULUJADI!I140+'PALU SELATAN'!I140+'PALU TIMUR'!I140+MANTIKULORE!I140+'PALU UTARA'!I140+TAWAELI!I140</f>
        <v>0</v>
      </c>
      <c r="J177" s="15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0">
        <v>79</v>
      </c>
      <c r="B178" s="136" t="s">
        <v>185</v>
      </c>
      <c r="C178" s="12" t="s">
        <v>57</v>
      </c>
      <c r="D178" s="15">
        <f>'PALU BARAT'!D141+TATANGA!D141+ULUJADI!D141+'PALU SELATAN'!D141+'PALU TIMUR'!D141+MANTIKULORE!D141+'PALU UTARA'!D141+TAWAELI!D141</f>
        <v>0</v>
      </c>
      <c r="E178" s="15">
        <f>'PALU BARAT'!E141+TATANGA!E141+ULUJADI!E141+'PALU SELATAN'!E141+'PALU TIMUR'!E141+MANTIKULORE!E141+'PALU UTARA'!E141+TAWAELI!E141</f>
        <v>0</v>
      </c>
      <c r="F178" s="15">
        <f>'PALU BARAT'!F141+TATANGA!F141+ULUJADI!F141+'PALU SELATAN'!F141+'PALU TIMUR'!F141+MANTIKULORE!F141+'PALU UTARA'!F141+TAWAELI!F141</f>
        <v>0</v>
      </c>
      <c r="G178" s="15">
        <f>'PALU BARAT'!G141+TATANGA!G141+ULUJADI!G141+'PALU SELATAN'!G141+'PALU TIMUR'!G141+MANTIKULORE!G141+'PALU UTARA'!G141+TAWAELI!G141</f>
        <v>0</v>
      </c>
      <c r="H178" s="15">
        <f>'PALU BARAT'!H141+TATANGA!H141+ULUJADI!H141+'PALU SELATAN'!H141+'PALU TIMUR'!H141+MANTIKULORE!H141+'PALU UTARA'!H141+TAWAELI!H141</f>
        <v>0</v>
      </c>
      <c r="I178" s="15">
        <f>'PALU BARAT'!I141+TATANGA!I141+ULUJADI!I141+'PALU SELATAN'!I141+'PALU TIMUR'!I141+MANTIKULORE!I141+'PALU UTARA'!I141+TAWAELI!I141</f>
        <v>0</v>
      </c>
      <c r="J178" s="15"/>
      <c r="K178" s="1"/>
      <c r="L178" s="1"/>
      <c r="M178" s="1"/>
      <c r="N178" s="1"/>
      <c r="O178" s="1"/>
      <c r="P178" s="1"/>
      <c r="Q178" s="1"/>
      <c r="R178" s="1"/>
    </row>
    <row r="179" spans="1:26" ht="15.75" customHeight="1" x14ac:dyDescent="0.35">
      <c r="A179" s="10">
        <v>80</v>
      </c>
      <c r="B179" s="142" t="s">
        <v>186</v>
      </c>
      <c r="C179" s="12" t="s">
        <v>187</v>
      </c>
      <c r="D179" s="15">
        <f>'PALU BARAT'!D142+TATANGA!D142+ULUJADI!D142+'PALU SELATAN'!D142+'PALU TIMUR'!D142+MANTIKULORE!D142+'PALU UTARA'!D142+TAWAELI!D142</f>
        <v>0</v>
      </c>
      <c r="E179" s="15">
        <f>'PALU BARAT'!E142+TATANGA!E142+ULUJADI!E142+'PALU SELATAN'!E142+'PALU TIMUR'!E142+MANTIKULORE!E142+'PALU UTARA'!E142+TAWAELI!E142</f>
        <v>0</v>
      </c>
      <c r="F179" s="15">
        <f>'PALU BARAT'!F142+TATANGA!F142+ULUJADI!F142+'PALU SELATAN'!F142+'PALU TIMUR'!F142+MANTIKULORE!F142+'PALU UTARA'!F142+TAWAELI!F142</f>
        <v>0</v>
      </c>
      <c r="G179" s="15">
        <f>'PALU BARAT'!G142+TATANGA!G142+ULUJADI!G142+'PALU SELATAN'!G142+'PALU TIMUR'!G142+MANTIKULORE!G142+'PALU UTARA'!G142+TAWAELI!G142</f>
        <v>0</v>
      </c>
      <c r="H179" s="15">
        <f>'PALU BARAT'!H142+TATANGA!H142+ULUJADI!H142+'PALU SELATAN'!H142+'PALU TIMUR'!H142+MANTIKULORE!H142+'PALU UTARA'!H142+TAWAELI!H142</f>
        <v>0</v>
      </c>
      <c r="I179" s="15">
        <f>'PALU BARAT'!I142+TATANGA!I142+ULUJADI!I142+'PALU SELATAN'!I142+'PALU TIMUR'!I142+MANTIKULORE!I142+'PALU UTARA'!I142+TAWAELI!I142</f>
        <v>0</v>
      </c>
      <c r="J179" s="15"/>
      <c r="K179" s="1"/>
      <c r="L179" s="1"/>
      <c r="M179" s="1"/>
      <c r="N179" s="1"/>
      <c r="O179" s="1"/>
      <c r="P179" s="1"/>
      <c r="Q179" s="1"/>
      <c r="R179" s="1"/>
    </row>
    <row r="180" spans="1:26" ht="15.75" customHeight="1" x14ac:dyDescent="0.35">
      <c r="A180" s="10">
        <v>81</v>
      </c>
      <c r="B180" s="142" t="s">
        <v>188</v>
      </c>
      <c r="C180" s="12" t="s">
        <v>160</v>
      </c>
      <c r="D180" s="15">
        <f>'PALU BARAT'!D143+TATANGA!D143+ULUJADI!D143+'PALU SELATAN'!D143+'PALU TIMUR'!D143+MANTIKULORE!D143+'PALU UTARA'!D143+TAWAELI!D143</f>
        <v>0</v>
      </c>
      <c r="E180" s="15">
        <f>'PALU BARAT'!E143+TATANGA!E143+ULUJADI!E143+'PALU SELATAN'!E143+'PALU TIMUR'!E143+MANTIKULORE!E143+'PALU UTARA'!E143+TAWAELI!E143</f>
        <v>0</v>
      </c>
      <c r="F180" s="15">
        <f>'PALU BARAT'!F143+TATANGA!F143+ULUJADI!F143+'PALU SELATAN'!F143+'PALU TIMUR'!F143+MANTIKULORE!F143+'PALU UTARA'!F143+TAWAELI!F143</f>
        <v>0</v>
      </c>
      <c r="G180" s="15">
        <f>'PALU BARAT'!G143+TATANGA!G143+ULUJADI!G143+'PALU SELATAN'!G143+'PALU TIMUR'!G143+MANTIKULORE!G143+'PALU UTARA'!G143+TAWAELI!G143</f>
        <v>0</v>
      </c>
      <c r="H180" s="15">
        <f>'PALU BARAT'!H143+TATANGA!H143+ULUJADI!H143+'PALU SELATAN'!H143+'PALU TIMUR'!H143+MANTIKULORE!H143+'PALU UTARA'!H143+TAWAELI!H143</f>
        <v>0</v>
      </c>
      <c r="I180" s="15">
        <f>'PALU BARAT'!I143+TATANGA!I143+ULUJADI!I143+'PALU SELATAN'!I143+'PALU TIMUR'!I143+MANTIKULORE!I143+'PALU UTARA'!I143+TAWAELI!I143</f>
        <v>0</v>
      </c>
      <c r="J180" s="15"/>
      <c r="K180" s="1"/>
      <c r="L180" s="1"/>
      <c r="M180" s="1"/>
      <c r="N180" s="1"/>
      <c r="O180" s="1"/>
      <c r="P180" s="1"/>
      <c r="Q180" s="1"/>
      <c r="R180" s="1"/>
    </row>
    <row r="181" spans="1:26" ht="15.75" customHeight="1" x14ac:dyDescent="0.35">
      <c r="A181" s="10">
        <v>82</v>
      </c>
      <c r="B181" s="136" t="s">
        <v>189</v>
      </c>
      <c r="C181" s="12"/>
      <c r="D181" s="15">
        <f>'PALU BARAT'!D144+TATANGA!D144+ULUJADI!D144+'PALU SELATAN'!D144+'PALU TIMUR'!D144+MANTIKULORE!D144+'PALU UTARA'!D144+TAWAELI!D144</f>
        <v>0</v>
      </c>
      <c r="E181" s="15">
        <f>'PALU BARAT'!E144+TATANGA!E144+ULUJADI!E144+'PALU SELATAN'!E144+'PALU TIMUR'!E144+MANTIKULORE!E144+'PALU UTARA'!E144+TAWAELI!E144</f>
        <v>0</v>
      </c>
      <c r="F181" s="15">
        <f>'PALU BARAT'!F144+TATANGA!F144+ULUJADI!F144+'PALU SELATAN'!F144+'PALU TIMUR'!F144+MANTIKULORE!F144+'PALU UTARA'!F144+TAWAELI!F144</f>
        <v>0</v>
      </c>
      <c r="G181" s="15">
        <f>'PALU BARAT'!G144+TATANGA!G144+ULUJADI!G144+'PALU SELATAN'!G144+'PALU TIMUR'!G144+MANTIKULORE!G144+'PALU UTARA'!G144+TAWAELI!G144</f>
        <v>0</v>
      </c>
      <c r="H181" s="15">
        <f>'PALU BARAT'!H144+TATANGA!H144+ULUJADI!H144+'PALU SELATAN'!H144+'PALU TIMUR'!H144+MANTIKULORE!H144+'PALU UTARA'!H144+TAWAELI!H144</f>
        <v>0</v>
      </c>
      <c r="I181" s="15">
        <f>'PALU BARAT'!I144+TATANGA!I144+ULUJADI!I144+'PALU SELATAN'!I144+'PALU TIMUR'!I144+MANTIKULORE!I144+'PALU UTARA'!I144+TAWAELI!I144</f>
        <v>0</v>
      </c>
      <c r="J181" s="15"/>
      <c r="K181" s="1"/>
      <c r="L181" s="1"/>
      <c r="M181" s="1"/>
      <c r="N181" s="1"/>
      <c r="O181" s="1"/>
      <c r="P181" s="1"/>
      <c r="Q181" s="1"/>
      <c r="R181" s="1"/>
    </row>
    <row r="182" spans="1:26" ht="15.75" customHeight="1" x14ac:dyDescent="0.35">
      <c r="A182" s="2"/>
      <c r="B182" s="1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26" ht="15.75" customHeight="1" x14ac:dyDescent="0.35">
      <c r="A183" s="2"/>
      <c r="B183" s="1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26" ht="15.75" customHeight="1" x14ac:dyDescent="0.35">
      <c r="A184" s="2"/>
      <c r="B184" s="1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26" ht="15.75" customHeight="1" x14ac:dyDescent="0.35">
      <c r="A185" s="2"/>
      <c r="B185" s="1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26" ht="15.75" customHeight="1" x14ac:dyDescent="0.35">
      <c r="A186" s="2"/>
      <c r="B186" s="1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26" ht="15.75" customHeight="1" x14ac:dyDescent="0.35">
      <c r="A187" s="2"/>
      <c r="B187" s="1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26" ht="15.75" customHeight="1" x14ac:dyDescent="0.35">
      <c r="A188" s="2"/>
      <c r="B188" s="1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26" ht="15.75" customHeight="1" x14ac:dyDescent="0.35">
      <c r="A189" s="2"/>
      <c r="B189" s="1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26" ht="15.75" customHeight="1" x14ac:dyDescent="0.35">
      <c r="A190" s="2"/>
      <c r="B190" s="1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26" ht="15.75" customHeight="1" x14ac:dyDescent="0.35">
      <c r="A191" s="2"/>
      <c r="B191" s="1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26" ht="15.75" customHeight="1" x14ac:dyDescent="0.35">
      <c r="A192" s="2"/>
      <c r="B192" s="1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 x14ac:dyDescent="0.35">
      <c r="A193" s="2"/>
      <c r="B193" s="1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 x14ac:dyDescent="0.35">
      <c r="A194" s="2"/>
      <c r="B194" s="1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 x14ac:dyDescent="0.35">
      <c r="A195" s="2"/>
      <c r="B195" s="1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 x14ac:dyDescent="0.35">
      <c r="A196" s="2"/>
      <c r="B196" s="1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 x14ac:dyDescent="0.35">
      <c r="A197" s="2"/>
      <c r="B197" s="1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 x14ac:dyDescent="0.35">
      <c r="A198" s="2"/>
      <c r="B198" s="1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 x14ac:dyDescent="0.35">
      <c r="A199" s="2"/>
      <c r="B199" s="1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 x14ac:dyDescent="0.35">
      <c r="A200" s="2"/>
      <c r="B200" s="1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 x14ac:dyDescent="0.35">
      <c r="A201" s="2"/>
      <c r="B201" s="1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 x14ac:dyDescent="0.35">
      <c r="A202" s="2"/>
      <c r="B202" s="1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 x14ac:dyDescent="0.35">
      <c r="A203" s="2"/>
      <c r="B203" s="1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 x14ac:dyDescent="0.35">
      <c r="A204" s="2"/>
      <c r="B204" s="1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 x14ac:dyDescent="0.35">
      <c r="A205" s="2"/>
      <c r="B205" s="1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 x14ac:dyDescent="0.35">
      <c r="A206" s="2"/>
      <c r="B206" s="1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 x14ac:dyDescent="0.35">
      <c r="A207" s="2"/>
      <c r="B207" s="1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 x14ac:dyDescent="0.35">
      <c r="A208" s="2"/>
      <c r="B208" s="1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 x14ac:dyDescent="0.35">
      <c r="A209" s="2"/>
      <c r="B209" s="1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 x14ac:dyDescent="0.35">
      <c r="A210" s="2"/>
      <c r="B210" s="1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 x14ac:dyDescent="0.35">
      <c r="A211" s="2"/>
      <c r="B211" s="1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 x14ac:dyDescent="0.35">
      <c r="A212" s="2"/>
      <c r="B212" s="1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 x14ac:dyDescent="0.35">
      <c r="A213" s="2"/>
      <c r="B213" s="1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 x14ac:dyDescent="0.35">
      <c r="A214" s="2"/>
      <c r="B214" s="1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 x14ac:dyDescent="0.35">
      <c r="A215" s="2"/>
      <c r="B215" s="1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 x14ac:dyDescent="0.35">
      <c r="A216" s="2"/>
      <c r="B216" s="1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 x14ac:dyDescent="0.35">
      <c r="A217" s="2"/>
      <c r="B217" s="1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 x14ac:dyDescent="0.35">
      <c r="A218" s="2"/>
      <c r="B218" s="1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 x14ac:dyDescent="0.35">
      <c r="A219" s="2"/>
      <c r="B219" s="1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 x14ac:dyDescent="0.35">
      <c r="A220" s="2"/>
      <c r="B220" s="1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 x14ac:dyDescent="0.35">
      <c r="A221" s="2"/>
      <c r="B221" s="1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 x14ac:dyDescent="0.35">
      <c r="A222" s="2"/>
      <c r="B222" s="1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 x14ac:dyDescent="0.35">
      <c r="A223" s="2"/>
      <c r="B223" s="1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 x14ac:dyDescent="0.35">
      <c r="A224" s="2"/>
      <c r="B224" s="1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 x14ac:dyDescent="0.35">
      <c r="A225" s="2"/>
      <c r="B225" s="1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 x14ac:dyDescent="0.35">
      <c r="A226" s="2"/>
      <c r="B226" s="1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 x14ac:dyDescent="0.35">
      <c r="A227" s="2"/>
      <c r="B227" s="1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 x14ac:dyDescent="0.35">
      <c r="A228" s="2"/>
      <c r="B228" s="1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 x14ac:dyDescent="0.35">
      <c r="A229" s="2"/>
      <c r="B229" s="1"/>
      <c r="C229" s="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 x14ac:dyDescent="0.35">
      <c r="A230" s="2"/>
      <c r="B230" s="1"/>
      <c r="C230" s="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 x14ac:dyDescent="0.35">
      <c r="A231" s="2"/>
      <c r="B231" s="1"/>
      <c r="C231" s="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 x14ac:dyDescent="0.35">
      <c r="A232" s="2"/>
      <c r="B232" s="1"/>
      <c r="C232" s="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 x14ac:dyDescent="0.35">
      <c r="A233" s="2"/>
      <c r="B233" s="1"/>
      <c r="C233" s="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 x14ac:dyDescent="0.35">
      <c r="A234" s="2"/>
      <c r="B234" s="1"/>
      <c r="C234" s="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 x14ac:dyDescent="0.35">
      <c r="A235" s="2"/>
      <c r="B235" s="1"/>
      <c r="C235" s="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 x14ac:dyDescent="0.35">
      <c r="A236" s="2"/>
      <c r="B236" s="1"/>
      <c r="C236" s="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 x14ac:dyDescent="0.35">
      <c r="A237" s="2"/>
      <c r="B237" s="1"/>
      <c r="C237" s="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 x14ac:dyDescent="0.35">
      <c r="A238" s="2"/>
      <c r="B238" s="1"/>
      <c r="C238" s="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 x14ac:dyDescent="0.35">
      <c r="A239" s="2"/>
      <c r="B239" s="1"/>
      <c r="C239" s="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 x14ac:dyDescent="0.35">
      <c r="A240" s="2"/>
      <c r="B240" s="1"/>
      <c r="C240" s="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 x14ac:dyDescent="0.35">
      <c r="A241" s="2"/>
      <c r="B241" s="1"/>
      <c r="C241" s="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 x14ac:dyDescent="0.35">
      <c r="A242" s="2"/>
      <c r="B242" s="1"/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 x14ac:dyDescent="0.35">
      <c r="A243" s="2"/>
      <c r="B243" s="1"/>
      <c r="C243" s="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 x14ac:dyDescent="0.35">
      <c r="A244" s="2"/>
      <c r="B244" s="1"/>
      <c r="C244" s="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 x14ac:dyDescent="0.35">
      <c r="A245" s="2"/>
      <c r="B245" s="1"/>
      <c r="C245" s="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 x14ac:dyDescent="0.35">
      <c r="A246" s="2"/>
      <c r="B246" s="1"/>
      <c r="C246" s="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 x14ac:dyDescent="0.35">
      <c r="A247" s="2"/>
      <c r="B247" s="1"/>
      <c r="C247" s="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 x14ac:dyDescent="0.35">
      <c r="A248" s="2"/>
      <c r="B248" s="1"/>
      <c r="C248" s="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 x14ac:dyDescent="0.35">
      <c r="A249" s="2"/>
      <c r="B249" s="1"/>
      <c r="C249" s="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 x14ac:dyDescent="0.35">
      <c r="A250" s="2"/>
      <c r="B250" s="1"/>
      <c r="C250" s="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 x14ac:dyDescent="0.35">
      <c r="A251" s="2"/>
      <c r="B251" s="1"/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 x14ac:dyDescent="0.35">
      <c r="A252" s="2"/>
      <c r="B252" s="1"/>
      <c r="C252" s="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 x14ac:dyDescent="0.35">
      <c r="A253" s="2"/>
      <c r="B253" s="1"/>
      <c r="C253" s="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 x14ac:dyDescent="0.35">
      <c r="A254" s="2"/>
      <c r="B254" s="1"/>
      <c r="C254" s="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 x14ac:dyDescent="0.35">
      <c r="A255" s="2"/>
      <c r="B255" s="1"/>
      <c r="C255" s="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 x14ac:dyDescent="0.35">
      <c r="A256" s="2"/>
      <c r="B256" s="1"/>
      <c r="C256" s="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 x14ac:dyDescent="0.35">
      <c r="A257" s="2"/>
      <c r="B257" s="1"/>
      <c r="C257" s="3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 x14ac:dyDescent="0.35">
      <c r="A258" s="2"/>
      <c r="B258" s="1"/>
      <c r="C258" s="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 x14ac:dyDescent="0.35">
      <c r="A259" s="2"/>
      <c r="B259" s="1"/>
      <c r="C259" s="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 x14ac:dyDescent="0.35">
      <c r="A260" s="2"/>
      <c r="B260" s="1"/>
      <c r="C260" s="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 x14ac:dyDescent="0.35">
      <c r="A261" s="2"/>
      <c r="B261" s="1"/>
      <c r="C261" s="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 x14ac:dyDescent="0.35">
      <c r="A262" s="2"/>
      <c r="B262" s="1"/>
      <c r="C262" s="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 x14ac:dyDescent="0.35">
      <c r="A263" s="2"/>
      <c r="B263" s="1"/>
      <c r="C263" s="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 x14ac:dyDescent="0.35">
      <c r="A264" s="2"/>
      <c r="B264" s="1"/>
      <c r="C264" s="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 x14ac:dyDescent="0.35">
      <c r="A265" s="2"/>
      <c r="B265" s="1"/>
      <c r="C265" s="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 x14ac:dyDescent="0.35">
      <c r="A266" s="2"/>
      <c r="B266" s="1"/>
      <c r="C266" s="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 x14ac:dyDescent="0.35">
      <c r="A267" s="2"/>
      <c r="B267" s="1"/>
      <c r="C267" s="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 x14ac:dyDescent="0.35">
      <c r="A268" s="2"/>
      <c r="B268" s="1"/>
      <c r="C268" s="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 x14ac:dyDescent="0.35">
      <c r="A269" s="2"/>
      <c r="B269" s="1"/>
      <c r="C269" s="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 x14ac:dyDescent="0.35">
      <c r="A270" s="2"/>
      <c r="B270" s="1"/>
      <c r="C270" s="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 x14ac:dyDescent="0.35">
      <c r="A271" s="2"/>
      <c r="B271" s="1"/>
      <c r="C271" s="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 x14ac:dyDescent="0.35">
      <c r="A272" s="2"/>
      <c r="B272" s="1"/>
      <c r="C272" s="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 x14ac:dyDescent="0.35">
      <c r="A273" s="2"/>
      <c r="B273" s="1"/>
      <c r="C273" s="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 x14ac:dyDescent="0.35">
      <c r="A274" s="2"/>
      <c r="B274" s="1"/>
      <c r="C274" s="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 x14ac:dyDescent="0.35">
      <c r="A275" s="2"/>
      <c r="B275" s="1"/>
      <c r="C275" s="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 x14ac:dyDescent="0.35">
      <c r="A276" s="2"/>
      <c r="B276" s="1"/>
      <c r="C276" s="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 x14ac:dyDescent="0.35">
      <c r="A277" s="2"/>
      <c r="B277" s="1"/>
      <c r="C277" s="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 x14ac:dyDescent="0.35">
      <c r="A278" s="2"/>
      <c r="B278" s="1"/>
      <c r="C278" s="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 x14ac:dyDescent="0.35">
      <c r="A279" s="2"/>
      <c r="B279" s="1"/>
      <c r="C279" s="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 x14ac:dyDescent="0.35">
      <c r="A280" s="2"/>
      <c r="B280" s="1"/>
      <c r="C280" s="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 x14ac:dyDescent="0.35">
      <c r="A281" s="2"/>
      <c r="B281" s="1"/>
      <c r="C281" s="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 x14ac:dyDescent="0.35">
      <c r="A282" s="2"/>
      <c r="B282" s="1"/>
      <c r="C282" s="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 x14ac:dyDescent="0.35">
      <c r="A283" s="2"/>
      <c r="B283" s="1"/>
      <c r="C283" s="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 x14ac:dyDescent="0.35">
      <c r="A284" s="2"/>
      <c r="B284" s="1"/>
      <c r="C284" s="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 x14ac:dyDescent="0.35">
      <c r="A285" s="2"/>
      <c r="B285" s="1"/>
      <c r="C285" s="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 x14ac:dyDescent="0.35">
      <c r="A286" s="2"/>
      <c r="B286" s="1"/>
      <c r="C286" s="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 x14ac:dyDescent="0.35">
      <c r="A287" s="2"/>
      <c r="B287" s="1"/>
      <c r="C287" s="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 x14ac:dyDescent="0.35">
      <c r="A288" s="2"/>
      <c r="B288" s="1"/>
      <c r="C288" s="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 x14ac:dyDescent="0.35">
      <c r="A289" s="2"/>
      <c r="B289" s="1"/>
      <c r="C289" s="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 x14ac:dyDescent="0.35">
      <c r="A290" s="2"/>
      <c r="B290" s="1"/>
      <c r="C290" s="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 x14ac:dyDescent="0.35">
      <c r="A291" s="2"/>
      <c r="B291" s="1"/>
      <c r="C291" s="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 x14ac:dyDescent="0.35">
      <c r="A292" s="2"/>
      <c r="B292" s="1"/>
      <c r="C292" s="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 x14ac:dyDescent="0.35">
      <c r="A293" s="2"/>
      <c r="B293" s="1"/>
      <c r="C293" s="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 x14ac:dyDescent="0.35">
      <c r="A294" s="2"/>
      <c r="B294" s="1"/>
      <c r="C294" s="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 x14ac:dyDescent="0.35">
      <c r="A295" s="2"/>
      <c r="B295" s="1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 x14ac:dyDescent="0.35">
      <c r="A296" s="2"/>
      <c r="B296" s="1"/>
      <c r="C296" s="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 x14ac:dyDescent="0.35">
      <c r="A297" s="2"/>
      <c r="B297" s="1"/>
      <c r="C297" s="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 x14ac:dyDescent="0.35">
      <c r="A298" s="2"/>
      <c r="B298" s="1"/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 x14ac:dyDescent="0.35">
      <c r="A299" s="2"/>
      <c r="B299" s="1"/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 x14ac:dyDescent="0.35">
      <c r="A300" s="2"/>
      <c r="B300" s="1"/>
      <c r="C300" s="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 x14ac:dyDescent="0.35">
      <c r="A301" s="2"/>
      <c r="B301" s="1"/>
      <c r="C301" s="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 x14ac:dyDescent="0.35">
      <c r="A302" s="2"/>
      <c r="B302" s="1"/>
      <c r="C302" s="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 x14ac:dyDescent="0.35">
      <c r="A303" s="2"/>
      <c r="B303" s="1"/>
      <c r="C303" s="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 x14ac:dyDescent="0.35">
      <c r="A304" s="2"/>
      <c r="B304" s="1"/>
      <c r="C304" s="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 x14ac:dyDescent="0.35">
      <c r="A305" s="2"/>
      <c r="B305" s="1"/>
      <c r="C305" s="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 x14ac:dyDescent="0.35">
      <c r="A306" s="2"/>
      <c r="B306" s="1"/>
      <c r="C306" s="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 x14ac:dyDescent="0.35">
      <c r="A307" s="2"/>
      <c r="B307" s="1"/>
      <c r="C307" s="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 x14ac:dyDescent="0.35">
      <c r="A308" s="2"/>
      <c r="B308" s="1"/>
      <c r="C308" s="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 x14ac:dyDescent="0.35">
      <c r="A309" s="2"/>
      <c r="B309" s="1"/>
      <c r="C309" s="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 x14ac:dyDescent="0.35">
      <c r="A310" s="2"/>
      <c r="B310" s="1"/>
      <c r="C310" s="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 x14ac:dyDescent="0.35">
      <c r="A311" s="2"/>
      <c r="B311" s="1"/>
      <c r="C311" s="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 x14ac:dyDescent="0.35">
      <c r="A312" s="2"/>
      <c r="B312" s="1"/>
      <c r="C312" s="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 x14ac:dyDescent="0.35">
      <c r="A313" s="2"/>
      <c r="B313" s="1"/>
      <c r="C313" s="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 x14ac:dyDescent="0.35">
      <c r="A314" s="2"/>
      <c r="B314" s="1"/>
      <c r="C314" s="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 x14ac:dyDescent="0.35">
      <c r="A315" s="2"/>
      <c r="B315" s="1"/>
      <c r="C315" s="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 x14ac:dyDescent="0.35">
      <c r="A316" s="2"/>
      <c r="B316" s="1"/>
      <c r="C316" s="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 x14ac:dyDescent="0.35">
      <c r="A317" s="2"/>
      <c r="B317" s="1"/>
      <c r="C317" s="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 x14ac:dyDescent="0.35">
      <c r="A318" s="2"/>
      <c r="B318" s="1"/>
      <c r="C318" s="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 x14ac:dyDescent="0.35">
      <c r="A319" s="2"/>
      <c r="B319" s="1"/>
      <c r="C319" s="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 x14ac:dyDescent="0.35">
      <c r="A320" s="2"/>
      <c r="B320" s="1"/>
      <c r="C320" s="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 x14ac:dyDescent="0.35">
      <c r="A321" s="2"/>
      <c r="B321" s="1"/>
      <c r="C321" s="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 x14ac:dyDescent="0.35">
      <c r="A322" s="2"/>
      <c r="B322" s="1"/>
      <c r="C322" s="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 x14ac:dyDescent="0.35">
      <c r="A323" s="2"/>
      <c r="B323" s="1"/>
      <c r="C323" s="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 x14ac:dyDescent="0.35">
      <c r="A324" s="2"/>
      <c r="B324" s="1"/>
      <c r="C324" s="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 x14ac:dyDescent="0.35">
      <c r="A325" s="2"/>
      <c r="B325" s="1"/>
      <c r="C325" s="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 x14ac:dyDescent="0.35">
      <c r="A326" s="2"/>
      <c r="B326" s="1"/>
      <c r="C326" s="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 x14ac:dyDescent="0.35">
      <c r="A327" s="2"/>
      <c r="B327" s="1"/>
      <c r="C327" s="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 x14ac:dyDescent="0.35">
      <c r="A328" s="2"/>
      <c r="B328" s="1"/>
      <c r="C328" s="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 x14ac:dyDescent="0.35">
      <c r="A329" s="2"/>
      <c r="B329" s="1"/>
      <c r="C329" s="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 x14ac:dyDescent="0.35">
      <c r="A330" s="2"/>
      <c r="B330" s="1"/>
      <c r="C330" s="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 x14ac:dyDescent="0.35">
      <c r="A331" s="2"/>
      <c r="B331" s="1"/>
      <c r="C331" s="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 x14ac:dyDescent="0.35">
      <c r="A332" s="2"/>
      <c r="B332" s="1"/>
      <c r="C332" s="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 x14ac:dyDescent="0.35">
      <c r="A333" s="2"/>
      <c r="B333" s="1"/>
      <c r="C333" s="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 x14ac:dyDescent="0.35">
      <c r="A334" s="2"/>
      <c r="B334" s="1"/>
      <c r="C334" s="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 x14ac:dyDescent="0.35">
      <c r="A335" s="2"/>
      <c r="B335" s="1"/>
      <c r="C335" s="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 x14ac:dyDescent="0.35">
      <c r="A336" s="2"/>
      <c r="B336" s="1"/>
      <c r="C336" s="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 x14ac:dyDescent="0.35">
      <c r="A337" s="2"/>
      <c r="B337" s="1"/>
      <c r="C337" s="3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 x14ac:dyDescent="0.35">
      <c r="A338" s="2"/>
      <c r="B338" s="1"/>
      <c r="C338" s="3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 x14ac:dyDescent="0.35">
      <c r="A339" s="2"/>
      <c r="B339" s="1"/>
      <c r="C339" s="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 x14ac:dyDescent="0.35">
      <c r="A340" s="2"/>
      <c r="B340" s="1"/>
      <c r="C340" s="3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 x14ac:dyDescent="0.35">
      <c r="A341" s="2"/>
      <c r="B341" s="1"/>
      <c r="C341" s="3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 x14ac:dyDescent="0.35">
      <c r="A342" s="2"/>
      <c r="B342" s="1"/>
      <c r="C342" s="3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 x14ac:dyDescent="0.35">
      <c r="A343" s="2"/>
      <c r="B343" s="1"/>
      <c r="C343" s="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 x14ac:dyDescent="0.35">
      <c r="A344" s="2"/>
      <c r="B344" s="1"/>
      <c r="C344" s="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 x14ac:dyDescent="0.35">
      <c r="A345" s="2"/>
      <c r="B345" s="1"/>
      <c r="C345" s="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 x14ac:dyDescent="0.35">
      <c r="A346" s="2"/>
      <c r="B346" s="1"/>
      <c r="C346" s="3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 x14ac:dyDescent="0.35">
      <c r="A347" s="2"/>
      <c r="B347" s="1"/>
      <c r="C347" s="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 x14ac:dyDescent="0.35">
      <c r="A348" s="2"/>
      <c r="B348" s="1"/>
      <c r="C348" s="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 x14ac:dyDescent="0.35">
      <c r="A349" s="2"/>
      <c r="B349" s="1"/>
      <c r="C349" s="3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 x14ac:dyDescent="0.35">
      <c r="A350" s="2"/>
      <c r="B350" s="1"/>
      <c r="C350" s="3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 x14ac:dyDescent="0.35">
      <c r="A351" s="2"/>
      <c r="B351" s="1"/>
      <c r="C351" s="3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 x14ac:dyDescent="0.35">
      <c r="A352" s="2"/>
      <c r="B352" s="1"/>
      <c r="C352" s="3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 x14ac:dyDescent="0.35">
      <c r="A353" s="2"/>
      <c r="B353" s="1"/>
      <c r="C353" s="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 x14ac:dyDescent="0.35">
      <c r="A354" s="2"/>
      <c r="B354" s="1"/>
      <c r="C354" s="3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 x14ac:dyDescent="0.35">
      <c r="A355" s="2"/>
      <c r="B355" s="1"/>
      <c r="C355" s="3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 x14ac:dyDescent="0.35">
      <c r="A356" s="2"/>
      <c r="B356" s="1"/>
      <c r="C356" s="3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 x14ac:dyDescent="0.35">
      <c r="A357" s="2"/>
      <c r="B357" s="1"/>
      <c r="C357" s="3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 x14ac:dyDescent="0.35">
      <c r="A358" s="2"/>
      <c r="B358" s="1"/>
      <c r="C358" s="3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 x14ac:dyDescent="0.35">
      <c r="A359" s="2"/>
      <c r="B359" s="1"/>
      <c r="C359" s="3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 x14ac:dyDescent="0.35">
      <c r="A360" s="2"/>
      <c r="B360" s="1"/>
      <c r="C360" s="3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 x14ac:dyDescent="0.35">
      <c r="A361" s="2"/>
      <c r="B361" s="1"/>
      <c r="C361" s="3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 x14ac:dyDescent="0.35">
      <c r="A362" s="2"/>
      <c r="B362" s="1"/>
      <c r="C362" s="3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 x14ac:dyDescent="0.35">
      <c r="A363" s="2"/>
      <c r="B363" s="1"/>
      <c r="C363" s="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 x14ac:dyDescent="0.35">
      <c r="A364" s="2"/>
      <c r="B364" s="1"/>
      <c r="C364" s="3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 x14ac:dyDescent="0.35">
      <c r="A365" s="2"/>
      <c r="B365" s="1"/>
      <c r="C365" s="3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 x14ac:dyDescent="0.35">
      <c r="A366" s="2"/>
      <c r="B366" s="1"/>
      <c r="C366" s="3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 x14ac:dyDescent="0.35">
      <c r="A367" s="2"/>
      <c r="B367" s="1"/>
      <c r="C367" s="3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 x14ac:dyDescent="0.35">
      <c r="A368" s="2"/>
      <c r="B368" s="1"/>
      <c r="C368" s="3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 x14ac:dyDescent="0.35">
      <c r="A369" s="2"/>
      <c r="B369" s="1"/>
      <c r="C369" s="3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 x14ac:dyDescent="0.35">
      <c r="A370" s="2"/>
      <c r="B370" s="1"/>
      <c r="C370" s="3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 x14ac:dyDescent="0.35">
      <c r="A371" s="2"/>
      <c r="B371" s="1"/>
      <c r="C371" s="3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 x14ac:dyDescent="0.35">
      <c r="A372" s="2"/>
      <c r="B372" s="1"/>
      <c r="C372" s="3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 x14ac:dyDescent="0.35">
      <c r="A373" s="2"/>
      <c r="B373" s="1"/>
      <c r="C373" s="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 x14ac:dyDescent="0.35">
      <c r="A374" s="2"/>
      <c r="B374" s="1"/>
      <c r="C374" s="3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 x14ac:dyDescent="0.35">
      <c r="A375" s="2"/>
      <c r="B375" s="1"/>
      <c r="C375" s="3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 x14ac:dyDescent="0.35">
      <c r="A376" s="2"/>
      <c r="B376" s="1"/>
      <c r="C376" s="3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 x14ac:dyDescent="0.35">
      <c r="A377" s="2"/>
      <c r="B377" s="1"/>
      <c r="C377" s="3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 x14ac:dyDescent="0.35">
      <c r="A378" s="2"/>
      <c r="B378" s="1"/>
      <c r="C378" s="3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 x14ac:dyDescent="0.35">
      <c r="A379" s="2"/>
      <c r="B379" s="1"/>
      <c r="C379" s="3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 x14ac:dyDescent="0.35">
      <c r="A380" s="2"/>
      <c r="B380" s="1"/>
      <c r="C380" s="3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 x14ac:dyDescent="0.35">
      <c r="A381" s="2"/>
      <c r="B381" s="1"/>
      <c r="C381" s="3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 x14ac:dyDescent="0.35">
      <c r="A382" s="2"/>
      <c r="B382" s="1"/>
      <c r="C382" s="3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 x14ac:dyDescent="0.35">
      <c r="A383" s="2"/>
      <c r="B383" s="1"/>
      <c r="C383" s="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 x14ac:dyDescent="0.35">
      <c r="A384" s="2"/>
      <c r="B384" s="1"/>
      <c r="C384" s="3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 x14ac:dyDescent="0.35">
      <c r="A385" s="2"/>
      <c r="B385" s="1"/>
      <c r="C385" s="3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 x14ac:dyDescent="0.35">
      <c r="A386" s="2"/>
      <c r="B386" s="1"/>
      <c r="C386" s="3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 x14ac:dyDescent="0.35">
      <c r="A387" s="2"/>
      <c r="B387" s="1"/>
      <c r="C387" s="3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 x14ac:dyDescent="0.35">
      <c r="A388" s="2"/>
      <c r="B388" s="1"/>
      <c r="C388" s="3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 x14ac:dyDescent="0.35">
      <c r="A389" s="2"/>
      <c r="B389" s="1"/>
      <c r="C389" s="3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 x14ac:dyDescent="0.35">
      <c r="A390" s="2"/>
      <c r="B390" s="1"/>
      <c r="C390" s="3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 x14ac:dyDescent="0.35">
      <c r="A391" s="2"/>
      <c r="B391" s="1"/>
      <c r="C391" s="3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 x14ac:dyDescent="0.35">
      <c r="A392" s="2"/>
      <c r="B392" s="1"/>
      <c r="C392" s="3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 x14ac:dyDescent="0.35">
      <c r="A393" s="2"/>
      <c r="B393" s="1"/>
      <c r="C393" s="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 x14ac:dyDescent="0.35">
      <c r="A394" s="2"/>
      <c r="B394" s="1"/>
      <c r="C394" s="3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 x14ac:dyDescent="0.35">
      <c r="A395" s="2"/>
      <c r="B395" s="1"/>
      <c r="C395" s="3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 x14ac:dyDescent="0.35">
      <c r="A396" s="2"/>
      <c r="B396" s="1"/>
      <c r="C396" s="3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 x14ac:dyDescent="0.35">
      <c r="A397" s="2"/>
      <c r="B397" s="1"/>
      <c r="C397" s="3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 x14ac:dyDescent="0.35">
      <c r="A398" s="2"/>
      <c r="B398" s="1"/>
      <c r="C398" s="3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 x14ac:dyDescent="0.35">
      <c r="A399" s="2"/>
      <c r="B399" s="1"/>
      <c r="C399" s="3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 x14ac:dyDescent="0.35">
      <c r="A400" s="2"/>
      <c r="B400" s="1"/>
      <c r="C400" s="3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 x14ac:dyDescent="0.35">
      <c r="A401" s="2"/>
      <c r="B401" s="1"/>
      <c r="C401" s="3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 x14ac:dyDescent="0.35">
      <c r="A402" s="2"/>
      <c r="B402" s="1"/>
      <c r="C402" s="3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 x14ac:dyDescent="0.35">
      <c r="A403" s="2"/>
      <c r="B403" s="1"/>
      <c r="C403" s="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 x14ac:dyDescent="0.35">
      <c r="A404" s="2"/>
      <c r="B404" s="1"/>
      <c r="C404" s="3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 x14ac:dyDescent="0.35">
      <c r="A405" s="2"/>
      <c r="B405" s="1"/>
      <c r="C405" s="3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 x14ac:dyDescent="0.35">
      <c r="A406" s="2"/>
      <c r="B406" s="1"/>
      <c r="C406" s="3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 x14ac:dyDescent="0.35">
      <c r="A407" s="2"/>
      <c r="B407" s="1"/>
      <c r="C407" s="3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 x14ac:dyDescent="0.35">
      <c r="A408" s="2"/>
      <c r="B408" s="1"/>
      <c r="C408" s="3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 x14ac:dyDescent="0.35">
      <c r="A409" s="2"/>
      <c r="B409" s="1"/>
      <c r="C409" s="3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 x14ac:dyDescent="0.35">
      <c r="A410" s="2"/>
      <c r="B410" s="1"/>
      <c r="C410" s="3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 x14ac:dyDescent="0.35">
      <c r="A411" s="2"/>
      <c r="B411" s="1"/>
      <c r="C411" s="3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 x14ac:dyDescent="0.35">
      <c r="A412" s="2"/>
      <c r="B412" s="1"/>
      <c r="C412" s="3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 x14ac:dyDescent="0.35">
      <c r="A413" s="2"/>
      <c r="B413" s="1"/>
      <c r="C413" s="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 x14ac:dyDescent="0.35">
      <c r="A414" s="2"/>
      <c r="B414" s="1"/>
      <c r="C414" s="3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 x14ac:dyDescent="0.35">
      <c r="A415" s="2"/>
      <c r="B415" s="1"/>
      <c r="C415" s="3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 x14ac:dyDescent="0.35">
      <c r="A416" s="2"/>
      <c r="B416" s="1"/>
      <c r="C416" s="3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 x14ac:dyDescent="0.35">
      <c r="A417" s="2"/>
      <c r="B417" s="1"/>
      <c r="C417" s="3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 x14ac:dyDescent="0.35">
      <c r="A418" s="2"/>
      <c r="B418" s="1"/>
      <c r="C418" s="3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 x14ac:dyDescent="0.35">
      <c r="A419" s="2"/>
      <c r="B419" s="1"/>
      <c r="C419" s="3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 x14ac:dyDescent="0.35">
      <c r="A420" s="2"/>
      <c r="B420" s="1"/>
      <c r="C420" s="3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 x14ac:dyDescent="0.35">
      <c r="A421" s="2"/>
      <c r="B421" s="1"/>
      <c r="C421" s="3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 x14ac:dyDescent="0.35">
      <c r="A422" s="2"/>
      <c r="B422" s="1"/>
      <c r="C422" s="3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 x14ac:dyDescent="0.35">
      <c r="A423" s="2"/>
      <c r="B423" s="1"/>
      <c r="C423" s="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 x14ac:dyDescent="0.35">
      <c r="A424" s="2"/>
      <c r="B424" s="1"/>
      <c r="C424" s="3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 x14ac:dyDescent="0.35">
      <c r="A425" s="2"/>
      <c r="B425" s="1"/>
      <c r="C425" s="3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 x14ac:dyDescent="0.35">
      <c r="A426" s="2"/>
      <c r="B426" s="1"/>
      <c r="C426" s="3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 x14ac:dyDescent="0.35">
      <c r="A427" s="2"/>
      <c r="B427" s="1"/>
      <c r="C427" s="3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 x14ac:dyDescent="0.35">
      <c r="A428" s="2"/>
      <c r="B428" s="1"/>
      <c r="C428" s="3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 x14ac:dyDescent="0.35">
      <c r="A429" s="2"/>
      <c r="B429" s="1"/>
      <c r="C429" s="3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 x14ac:dyDescent="0.35">
      <c r="A430" s="2"/>
      <c r="B430" s="1"/>
      <c r="C430" s="3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 x14ac:dyDescent="0.35">
      <c r="A431" s="2"/>
      <c r="B431" s="1"/>
      <c r="C431" s="3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 x14ac:dyDescent="0.35">
      <c r="A432" s="2"/>
      <c r="B432" s="1"/>
      <c r="C432" s="3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 x14ac:dyDescent="0.35">
      <c r="A433" s="2"/>
      <c r="B433" s="1"/>
      <c r="C433" s="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 x14ac:dyDescent="0.35">
      <c r="A434" s="2"/>
      <c r="B434" s="1"/>
      <c r="C434" s="3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 x14ac:dyDescent="0.35">
      <c r="A435" s="2"/>
      <c r="B435" s="1"/>
      <c r="C435" s="3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 x14ac:dyDescent="0.35">
      <c r="A436" s="2"/>
      <c r="B436" s="1"/>
      <c r="C436" s="3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 x14ac:dyDescent="0.35">
      <c r="A437" s="2"/>
      <c r="B437" s="1"/>
      <c r="C437" s="3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 x14ac:dyDescent="0.35">
      <c r="A438" s="2"/>
      <c r="B438" s="1"/>
      <c r="C438" s="3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 x14ac:dyDescent="0.35">
      <c r="A439" s="2"/>
      <c r="B439" s="1"/>
      <c r="C439" s="3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 x14ac:dyDescent="0.35">
      <c r="A440" s="2"/>
      <c r="B440" s="1"/>
      <c r="C440" s="3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 x14ac:dyDescent="0.35">
      <c r="A441" s="2"/>
      <c r="B441" s="1"/>
      <c r="C441" s="3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 x14ac:dyDescent="0.35">
      <c r="A442" s="2"/>
      <c r="B442" s="1"/>
      <c r="C442" s="3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 x14ac:dyDescent="0.35">
      <c r="A443" s="2"/>
      <c r="B443" s="1"/>
      <c r="C443" s="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 x14ac:dyDescent="0.35">
      <c r="A444" s="2"/>
      <c r="B444" s="1"/>
      <c r="C444" s="3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 x14ac:dyDescent="0.35">
      <c r="A445" s="2"/>
      <c r="B445" s="1"/>
      <c r="C445" s="3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 x14ac:dyDescent="0.35">
      <c r="A446" s="2"/>
      <c r="B446" s="1"/>
      <c r="C446" s="3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 x14ac:dyDescent="0.35">
      <c r="A447" s="2"/>
      <c r="B447" s="1"/>
      <c r="C447" s="3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 x14ac:dyDescent="0.35">
      <c r="A448" s="2"/>
      <c r="B448" s="1"/>
      <c r="C448" s="3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 x14ac:dyDescent="0.35">
      <c r="A449" s="2"/>
      <c r="B449" s="1"/>
      <c r="C449" s="3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 x14ac:dyDescent="0.35">
      <c r="A450" s="2"/>
      <c r="B450" s="1"/>
      <c r="C450" s="3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 x14ac:dyDescent="0.35">
      <c r="A451" s="2"/>
      <c r="B451" s="1"/>
      <c r="C451" s="3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 x14ac:dyDescent="0.35">
      <c r="A452" s="2"/>
      <c r="B452" s="1"/>
      <c r="C452" s="3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 x14ac:dyDescent="0.35">
      <c r="A453" s="2"/>
      <c r="B453" s="1"/>
      <c r="C453" s="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 x14ac:dyDescent="0.35">
      <c r="A454" s="2"/>
      <c r="B454" s="1"/>
      <c r="C454" s="3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 x14ac:dyDescent="0.35">
      <c r="A455" s="2"/>
      <c r="B455" s="1"/>
      <c r="C455" s="3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 x14ac:dyDescent="0.35">
      <c r="A456" s="2"/>
      <c r="B456" s="1"/>
      <c r="C456" s="3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 x14ac:dyDescent="0.35">
      <c r="A457" s="2"/>
      <c r="B457" s="1"/>
      <c r="C457" s="3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 x14ac:dyDescent="0.35">
      <c r="A458" s="2"/>
      <c r="B458" s="1"/>
      <c r="C458" s="3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 x14ac:dyDescent="0.35">
      <c r="A459" s="2"/>
      <c r="B459" s="1"/>
      <c r="C459" s="3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 x14ac:dyDescent="0.35">
      <c r="A460" s="2"/>
      <c r="B460" s="1"/>
      <c r="C460" s="3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 x14ac:dyDescent="0.35">
      <c r="A461" s="2"/>
      <c r="B461" s="1"/>
      <c r="C461" s="3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 x14ac:dyDescent="0.35">
      <c r="A462" s="2"/>
      <c r="B462" s="1"/>
      <c r="C462" s="3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 x14ac:dyDescent="0.35">
      <c r="A463" s="2"/>
      <c r="B463" s="1"/>
      <c r="C463" s="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 x14ac:dyDescent="0.35">
      <c r="A464" s="2"/>
      <c r="B464" s="1"/>
      <c r="C464" s="3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 x14ac:dyDescent="0.35">
      <c r="A465" s="2"/>
      <c r="B465" s="1"/>
      <c r="C465" s="3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 x14ac:dyDescent="0.35">
      <c r="A466" s="2"/>
      <c r="B466" s="1"/>
      <c r="C466" s="3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 x14ac:dyDescent="0.35">
      <c r="A467" s="2"/>
      <c r="B467" s="1"/>
      <c r="C467" s="3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 x14ac:dyDescent="0.35">
      <c r="A468" s="2"/>
      <c r="B468" s="1"/>
      <c r="C468" s="3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 x14ac:dyDescent="0.35">
      <c r="A469" s="2"/>
      <c r="B469" s="1"/>
      <c r="C469" s="3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 x14ac:dyDescent="0.35">
      <c r="A470" s="2"/>
      <c r="B470" s="1"/>
      <c r="C470" s="3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 x14ac:dyDescent="0.35">
      <c r="A471" s="2"/>
      <c r="B471" s="1"/>
      <c r="C471" s="3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 x14ac:dyDescent="0.35">
      <c r="A472" s="2"/>
      <c r="B472" s="1"/>
      <c r="C472" s="3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 x14ac:dyDescent="0.35">
      <c r="A473" s="2"/>
      <c r="B473" s="1"/>
      <c r="C473" s="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 x14ac:dyDescent="0.35">
      <c r="A474" s="2"/>
      <c r="B474" s="1"/>
      <c r="C474" s="3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 x14ac:dyDescent="0.35">
      <c r="A475" s="2"/>
      <c r="B475" s="1"/>
      <c r="C475" s="3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 x14ac:dyDescent="0.35">
      <c r="A476" s="2"/>
      <c r="B476" s="1"/>
      <c r="C476" s="3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 x14ac:dyDescent="0.35">
      <c r="A477" s="2"/>
      <c r="B477" s="1"/>
      <c r="C477" s="3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 x14ac:dyDescent="0.35">
      <c r="A478" s="2"/>
      <c r="B478" s="1"/>
      <c r="C478" s="3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 x14ac:dyDescent="0.35">
      <c r="A479" s="2"/>
      <c r="B479" s="1"/>
      <c r="C479" s="3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 x14ac:dyDescent="0.35">
      <c r="A480" s="2"/>
      <c r="B480" s="1"/>
      <c r="C480" s="3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 x14ac:dyDescent="0.35">
      <c r="A481" s="2"/>
      <c r="B481" s="1"/>
      <c r="C481" s="3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 x14ac:dyDescent="0.35">
      <c r="A482" s="2"/>
      <c r="B482" s="1"/>
      <c r="C482" s="3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 x14ac:dyDescent="0.35">
      <c r="A483" s="2"/>
      <c r="B483" s="1"/>
      <c r="C483" s="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 x14ac:dyDescent="0.35">
      <c r="A484" s="2"/>
      <c r="B484" s="1"/>
      <c r="C484" s="3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 x14ac:dyDescent="0.35">
      <c r="A485" s="2"/>
      <c r="B485" s="1"/>
      <c r="C485" s="3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 x14ac:dyDescent="0.35">
      <c r="A486" s="2"/>
      <c r="B486" s="1"/>
      <c r="C486" s="3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 x14ac:dyDescent="0.35">
      <c r="A487" s="2"/>
      <c r="B487" s="1"/>
      <c r="C487" s="3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 x14ac:dyDescent="0.35">
      <c r="A488" s="2"/>
      <c r="B488" s="1"/>
      <c r="C488" s="3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 x14ac:dyDescent="0.35">
      <c r="A489" s="2"/>
      <c r="B489" s="1"/>
      <c r="C489" s="3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 x14ac:dyDescent="0.35">
      <c r="A490" s="2"/>
      <c r="B490" s="1"/>
      <c r="C490" s="3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 x14ac:dyDescent="0.35">
      <c r="A491" s="2"/>
      <c r="B491" s="1"/>
      <c r="C491" s="3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 x14ac:dyDescent="0.35">
      <c r="A492" s="2"/>
      <c r="B492" s="1"/>
      <c r="C492" s="3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 x14ac:dyDescent="0.35">
      <c r="A493" s="2"/>
      <c r="B493" s="1"/>
      <c r="C493" s="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 x14ac:dyDescent="0.35">
      <c r="A494" s="2"/>
      <c r="B494" s="1"/>
      <c r="C494" s="3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 x14ac:dyDescent="0.35">
      <c r="A495" s="2"/>
      <c r="B495" s="1"/>
      <c r="C495" s="3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 x14ac:dyDescent="0.35">
      <c r="A496" s="2"/>
      <c r="B496" s="1"/>
      <c r="C496" s="3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 x14ac:dyDescent="0.35">
      <c r="A497" s="2"/>
      <c r="B497" s="1"/>
      <c r="C497" s="3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 x14ac:dyDescent="0.35">
      <c r="A498" s="2"/>
      <c r="B498" s="1"/>
      <c r="C498" s="3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 x14ac:dyDescent="0.35">
      <c r="A499" s="2"/>
      <c r="B499" s="1"/>
      <c r="C499" s="3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 x14ac:dyDescent="0.35">
      <c r="A500" s="2"/>
      <c r="B500" s="1"/>
      <c r="C500" s="3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 x14ac:dyDescent="0.35">
      <c r="A501" s="2"/>
      <c r="B501" s="1"/>
      <c r="C501" s="3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 x14ac:dyDescent="0.35">
      <c r="A502" s="2"/>
      <c r="B502" s="1"/>
      <c r="C502" s="3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 x14ac:dyDescent="0.35">
      <c r="A503" s="2"/>
      <c r="B503" s="1"/>
      <c r="C503" s="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 x14ac:dyDescent="0.35">
      <c r="A504" s="2"/>
      <c r="B504" s="1"/>
      <c r="C504" s="3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 x14ac:dyDescent="0.35">
      <c r="A505" s="2"/>
      <c r="B505" s="1"/>
      <c r="C505" s="3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 x14ac:dyDescent="0.35">
      <c r="A506" s="2"/>
      <c r="B506" s="1"/>
      <c r="C506" s="3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 x14ac:dyDescent="0.35">
      <c r="A507" s="2"/>
      <c r="B507" s="1"/>
      <c r="C507" s="3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 x14ac:dyDescent="0.35">
      <c r="A508" s="2"/>
      <c r="B508" s="1"/>
      <c r="C508" s="3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 x14ac:dyDescent="0.35">
      <c r="A509" s="2"/>
      <c r="B509" s="1"/>
      <c r="C509" s="3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 x14ac:dyDescent="0.35">
      <c r="A510" s="2"/>
      <c r="B510" s="1"/>
      <c r="C510" s="3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 x14ac:dyDescent="0.35">
      <c r="A511" s="2"/>
      <c r="B511" s="1"/>
      <c r="C511" s="3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 x14ac:dyDescent="0.35">
      <c r="A512" s="2"/>
      <c r="B512" s="1"/>
      <c r="C512" s="3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 x14ac:dyDescent="0.35">
      <c r="A513" s="2"/>
      <c r="B513" s="1"/>
      <c r="C513" s="3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 x14ac:dyDescent="0.35">
      <c r="A514" s="2"/>
      <c r="B514" s="1"/>
      <c r="C514" s="3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 x14ac:dyDescent="0.35">
      <c r="A515" s="2"/>
      <c r="B515" s="1"/>
      <c r="C515" s="3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 x14ac:dyDescent="0.35">
      <c r="A516" s="2"/>
      <c r="B516" s="1"/>
      <c r="C516" s="3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 x14ac:dyDescent="0.35">
      <c r="A517" s="2"/>
      <c r="B517" s="1"/>
      <c r="C517" s="3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 x14ac:dyDescent="0.35">
      <c r="A518" s="2"/>
      <c r="B518" s="1"/>
      <c r="C518" s="3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 x14ac:dyDescent="0.35">
      <c r="A519" s="2"/>
      <c r="B519" s="1"/>
      <c r="C519" s="3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 x14ac:dyDescent="0.35">
      <c r="A520" s="2"/>
      <c r="B520" s="1"/>
      <c r="C520" s="3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 x14ac:dyDescent="0.35">
      <c r="A521" s="2"/>
      <c r="B521" s="1"/>
      <c r="C521" s="3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 x14ac:dyDescent="0.35">
      <c r="A522" s="2"/>
      <c r="B522" s="1"/>
      <c r="C522" s="3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 x14ac:dyDescent="0.35">
      <c r="A523" s="2"/>
      <c r="B523" s="1"/>
      <c r="C523" s="3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 x14ac:dyDescent="0.35">
      <c r="A524" s="2"/>
      <c r="B524" s="1"/>
      <c r="C524" s="3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 x14ac:dyDescent="0.35">
      <c r="A525" s="2"/>
      <c r="B525" s="1"/>
      <c r="C525" s="3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 x14ac:dyDescent="0.35">
      <c r="A526" s="2"/>
      <c r="B526" s="1"/>
      <c r="C526" s="3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 x14ac:dyDescent="0.35">
      <c r="A527" s="2"/>
      <c r="B527" s="1"/>
      <c r="C527" s="3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 x14ac:dyDescent="0.35">
      <c r="A528" s="2"/>
      <c r="B528" s="1"/>
      <c r="C528" s="3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 x14ac:dyDescent="0.35">
      <c r="A529" s="2"/>
      <c r="B529" s="1"/>
      <c r="C529" s="3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 x14ac:dyDescent="0.35">
      <c r="A530" s="2"/>
      <c r="B530" s="1"/>
      <c r="C530" s="3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 x14ac:dyDescent="0.35">
      <c r="A531" s="2"/>
      <c r="B531" s="1"/>
      <c r="C531" s="3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 x14ac:dyDescent="0.35">
      <c r="A532" s="2"/>
      <c r="B532" s="1"/>
      <c r="C532" s="3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 x14ac:dyDescent="0.35">
      <c r="A533" s="2"/>
      <c r="B533" s="1"/>
      <c r="C533" s="3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 x14ac:dyDescent="0.35">
      <c r="A534" s="2"/>
      <c r="B534" s="1"/>
      <c r="C534" s="3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 x14ac:dyDescent="0.35">
      <c r="A535" s="2"/>
      <c r="B535" s="1"/>
      <c r="C535" s="3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 x14ac:dyDescent="0.35">
      <c r="A536" s="2"/>
      <c r="B536" s="1"/>
      <c r="C536" s="3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 x14ac:dyDescent="0.35">
      <c r="A537" s="2"/>
      <c r="B537" s="1"/>
      <c r="C537" s="3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 x14ac:dyDescent="0.35">
      <c r="A538" s="2"/>
      <c r="B538" s="1"/>
      <c r="C538" s="3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 x14ac:dyDescent="0.35">
      <c r="A539" s="2"/>
      <c r="B539" s="1"/>
      <c r="C539" s="3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 x14ac:dyDescent="0.35">
      <c r="A540" s="2"/>
      <c r="B540" s="1"/>
      <c r="C540" s="3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 x14ac:dyDescent="0.35">
      <c r="A541" s="2"/>
      <c r="B541" s="1"/>
      <c r="C541" s="3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 x14ac:dyDescent="0.35">
      <c r="A542" s="2"/>
      <c r="B542" s="1"/>
      <c r="C542" s="3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 x14ac:dyDescent="0.35">
      <c r="A543" s="2"/>
      <c r="B543" s="1"/>
      <c r="C543" s="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 x14ac:dyDescent="0.35">
      <c r="A544" s="2"/>
      <c r="B544" s="1"/>
      <c r="C544" s="3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 x14ac:dyDescent="0.35">
      <c r="A545" s="2"/>
      <c r="B545" s="1"/>
      <c r="C545" s="3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 x14ac:dyDescent="0.35">
      <c r="A546" s="2"/>
      <c r="B546" s="1"/>
      <c r="C546" s="3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 x14ac:dyDescent="0.35">
      <c r="A547" s="2"/>
      <c r="B547" s="1"/>
      <c r="C547" s="3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 x14ac:dyDescent="0.35">
      <c r="A548" s="2"/>
      <c r="B548" s="1"/>
      <c r="C548" s="3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 x14ac:dyDescent="0.35">
      <c r="A549" s="2"/>
      <c r="B549" s="1"/>
      <c r="C549" s="3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 x14ac:dyDescent="0.35">
      <c r="A550" s="2"/>
      <c r="B550" s="1"/>
      <c r="C550" s="3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 x14ac:dyDescent="0.35">
      <c r="A551" s="2"/>
      <c r="B551" s="1"/>
      <c r="C551" s="3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 x14ac:dyDescent="0.35">
      <c r="A552" s="2"/>
      <c r="B552" s="1"/>
      <c r="C552" s="3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 x14ac:dyDescent="0.35">
      <c r="A553" s="2"/>
      <c r="B553" s="1"/>
      <c r="C553" s="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 x14ac:dyDescent="0.35">
      <c r="A554" s="2"/>
      <c r="B554" s="1"/>
      <c r="C554" s="3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 x14ac:dyDescent="0.35">
      <c r="A555" s="2"/>
      <c r="B555" s="1"/>
      <c r="C555" s="3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 x14ac:dyDescent="0.35">
      <c r="A556" s="2"/>
      <c r="B556" s="1"/>
      <c r="C556" s="3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 x14ac:dyDescent="0.35">
      <c r="A557" s="2"/>
      <c r="B557" s="1"/>
      <c r="C557" s="3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 x14ac:dyDescent="0.35">
      <c r="A558" s="2"/>
      <c r="B558" s="1"/>
      <c r="C558" s="3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 x14ac:dyDescent="0.35">
      <c r="A559" s="2"/>
      <c r="B559" s="1"/>
      <c r="C559" s="3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 x14ac:dyDescent="0.35">
      <c r="A560" s="2"/>
      <c r="B560" s="1"/>
      <c r="C560" s="3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 x14ac:dyDescent="0.35">
      <c r="A561" s="2"/>
      <c r="B561" s="1"/>
      <c r="C561" s="3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 x14ac:dyDescent="0.35">
      <c r="A562" s="2"/>
      <c r="B562" s="1"/>
      <c r="C562" s="3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 x14ac:dyDescent="0.35">
      <c r="A563" s="2"/>
      <c r="B563" s="1"/>
      <c r="C563" s="3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 x14ac:dyDescent="0.35">
      <c r="A564" s="2"/>
      <c r="B564" s="1"/>
      <c r="C564" s="3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 x14ac:dyDescent="0.35">
      <c r="A565" s="2"/>
      <c r="B565" s="1"/>
      <c r="C565" s="3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 x14ac:dyDescent="0.35">
      <c r="A566" s="2"/>
      <c r="B566" s="1"/>
      <c r="C566" s="3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 x14ac:dyDescent="0.35">
      <c r="A567" s="2"/>
      <c r="B567" s="1"/>
      <c r="C567" s="3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 x14ac:dyDescent="0.35">
      <c r="A568" s="2"/>
      <c r="B568" s="1"/>
      <c r="C568" s="3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 x14ac:dyDescent="0.35">
      <c r="A569" s="2"/>
      <c r="B569" s="1"/>
      <c r="C569" s="3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 x14ac:dyDescent="0.35">
      <c r="A570" s="2"/>
      <c r="B570" s="1"/>
      <c r="C570" s="3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 x14ac:dyDescent="0.35">
      <c r="A571" s="2"/>
      <c r="B571" s="1"/>
      <c r="C571" s="3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 x14ac:dyDescent="0.35">
      <c r="A572" s="2"/>
      <c r="B572" s="1"/>
      <c r="C572" s="3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 x14ac:dyDescent="0.35">
      <c r="A573" s="2"/>
      <c r="B573" s="1"/>
      <c r="C573" s="3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 x14ac:dyDescent="0.35">
      <c r="A574" s="2"/>
      <c r="B574" s="1"/>
      <c r="C574" s="3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 x14ac:dyDescent="0.35">
      <c r="A575" s="2"/>
      <c r="B575" s="1"/>
      <c r="C575" s="3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 x14ac:dyDescent="0.35">
      <c r="A576" s="2"/>
      <c r="B576" s="1"/>
      <c r="C576" s="3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 x14ac:dyDescent="0.35">
      <c r="A577" s="2"/>
      <c r="B577" s="1"/>
      <c r="C577" s="3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 x14ac:dyDescent="0.35">
      <c r="A578" s="2"/>
      <c r="B578" s="1"/>
      <c r="C578" s="3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 x14ac:dyDescent="0.35">
      <c r="A579" s="2"/>
      <c r="B579" s="1"/>
      <c r="C579" s="3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 x14ac:dyDescent="0.35">
      <c r="A580" s="2"/>
      <c r="B580" s="1"/>
      <c r="C580" s="3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 x14ac:dyDescent="0.35">
      <c r="A581" s="2"/>
      <c r="B581" s="1"/>
      <c r="C581" s="3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 x14ac:dyDescent="0.35">
      <c r="A582" s="2"/>
      <c r="B582" s="1"/>
      <c r="C582" s="3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 x14ac:dyDescent="0.35">
      <c r="A583" s="2"/>
      <c r="B583" s="1"/>
      <c r="C583" s="3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 x14ac:dyDescent="0.35">
      <c r="A584" s="2"/>
      <c r="B584" s="1"/>
      <c r="C584" s="3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 x14ac:dyDescent="0.35">
      <c r="A585" s="2"/>
      <c r="B585" s="1"/>
      <c r="C585" s="3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 x14ac:dyDescent="0.35">
      <c r="A586" s="2"/>
      <c r="B586" s="1"/>
      <c r="C586" s="3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 x14ac:dyDescent="0.35">
      <c r="A587" s="2"/>
      <c r="B587" s="1"/>
      <c r="C587" s="3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 x14ac:dyDescent="0.35">
      <c r="A588" s="2"/>
      <c r="B588" s="1"/>
      <c r="C588" s="3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 x14ac:dyDescent="0.35">
      <c r="A589" s="2"/>
      <c r="B589" s="1"/>
      <c r="C589" s="3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 x14ac:dyDescent="0.35">
      <c r="A590" s="2"/>
      <c r="B590" s="1"/>
      <c r="C590" s="3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 x14ac:dyDescent="0.35">
      <c r="A591" s="2"/>
      <c r="B591" s="1"/>
      <c r="C591" s="3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 x14ac:dyDescent="0.35">
      <c r="A592" s="2"/>
      <c r="B592" s="1"/>
      <c r="C592" s="3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 x14ac:dyDescent="0.35">
      <c r="A593" s="2"/>
      <c r="B593" s="1"/>
      <c r="C593" s="3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 x14ac:dyDescent="0.35">
      <c r="A594" s="2"/>
      <c r="B594" s="1"/>
      <c r="C594" s="3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 x14ac:dyDescent="0.35">
      <c r="A595" s="2"/>
      <c r="B595" s="1"/>
      <c r="C595" s="3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 x14ac:dyDescent="0.35">
      <c r="A596" s="2"/>
      <c r="B596" s="1"/>
      <c r="C596" s="3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 x14ac:dyDescent="0.35">
      <c r="A597" s="2"/>
      <c r="B597" s="1"/>
      <c r="C597" s="3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 x14ac:dyDescent="0.35">
      <c r="A598" s="2"/>
      <c r="B598" s="1"/>
      <c r="C598" s="3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 x14ac:dyDescent="0.35">
      <c r="A599" s="2"/>
      <c r="B599" s="1"/>
      <c r="C599" s="3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 x14ac:dyDescent="0.35">
      <c r="A600" s="2"/>
      <c r="B600" s="1"/>
      <c r="C600" s="3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 x14ac:dyDescent="0.35">
      <c r="A601" s="2"/>
      <c r="B601" s="1"/>
      <c r="C601" s="3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 x14ac:dyDescent="0.35">
      <c r="A602" s="2"/>
      <c r="B602" s="1"/>
      <c r="C602" s="3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 x14ac:dyDescent="0.35">
      <c r="A603" s="2"/>
      <c r="B603" s="1"/>
      <c r="C603" s="3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 x14ac:dyDescent="0.35">
      <c r="A604" s="2"/>
      <c r="B604" s="1"/>
      <c r="C604" s="3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 x14ac:dyDescent="0.35">
      <c r="A605" s="2"/>
      <c r="B605" s="1"/>
      <c r="C605" s="3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 x14ac:dyDescent="0.35">
      <c r="A606" s="2"/>
      <c r="B606" s="1"/>
      <c r="C606" s="3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 x14ac:dyDescent="0.35">
      <c r="A607" s="2"/>
      <c r="B607" s="1"/>
      <c r="C607" s="3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 x14ac:dyDescent="0.35">
      <c r="A608" s="2"/>
      <c r="B608" s="1"/>
      <c r="C608" s="3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 x14ac:dyDescent="0.35">
      <c r="A609" s="2"/>
      <c r="B609" s="1"/>
      <c r="C609" s="3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 x14ac:dyDescent="0.35">
      <c r="A610" s="2"/>
      <c r="B610" s="1"/>
      <c r="C610" s="3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 x14ac:dyDescent="0.35">
      <c r="A611" s="2"/>
      <c r="B611" s="1"/>
      <c r="C611" s="3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 x14ac:dyDescent="0.35">
      <c r="A612" s="2"/>
      <c r="B612" s="1"/>
      <c r="C612" s="3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 x14ac:dyDescent="0.35">
      <c r="A613" s="2"/>
      <c r="B613" s="1"/>
      <c r="C613" s="3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 x14ac:dyDescent="0.35">
      <c r="A614" s="2"/>
      <c r="B614" s="1"/>
      <c r="C614" s="3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 x14ac:dyDescent="0.35">
      <c r="A615" s="2"/>
      <c r="B615" s="1"/>
      <c r="C615" s="3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 x14ac:dyDescent="0.35">
      <c r="A616" s="2"/>
      <c r="B616" s="1"/>
      <c r="C616" s="3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 x14ac:dyDescent="0.35">
      <c r="A617" s="2"/>
      <c r="B617" s="1"/>
      <c r="C617" s="3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 x14ac:dyDescent="0.35">
      <c r="A618" s="2"/>
      <c r="B618" s="1"/>
      <c r="C618" s="3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 x14ac:dyDescent="0.35">
      <c r="A619" s="2"/>
      <c r="B619" s="1"/>
      <c r="C619" s="3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 x14ac:dyDescent="0.35">
      <c r="A620" s="2"/>
      <c r="B620" s="1"/>
      <c r="C620" s="3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 x14ac:dyDescent="0.35">
      <c r="A621" s="2"/>
      <c r="B621" s="1"/>
      <c r="C621" s="3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 x14ac:dyDescent="0.35">
      <c r="A622" s="2"/>
      <c r="B622" s="1"/>
      <c r="C622" s="3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 x14ac:dyDescent="0.35">
      <c r="A623" s="2"/>
      <c r="B623" s="1"/>
      <c r="C623" s="3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 x14ac:dyDescent="0.35">
      <c r="A624" s="2"/>
      <c r="B624" s="1"/>
      <c r="C624" s="3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 x14ac:dyDescent="0.35">
      <c r="A625" s="2"/>
      <c r="B625" s="1"/>
      <c r="C625" s="3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 x14ac:dyDescent="0.35">
      <c r="A626" s="2"/>
      <c r="B626" s="1"/>
      <c r="C626" s="3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 x14ac:dyDescent="0.35">
      <c r="A627" s="2"/>
      <c r="B627" s="1"/>
      <c r="C627" s="3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 x14ac:dyDescent="0.35">
      <c r="A628" s="2"/>
      <c r="B628" s="1"/>
      <c r="C628" s="3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 x14ac:dyDescent="0.35">
      <c r="A629" s="2"/>
      <c r="B629" s="1"/>
      <c r="C629" s="3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 x14ac:dyDescent="0.35">
      <c r="A630" s="2"/>
      <c r="B630" s="1"/>
      <c r="C630" s="3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 x14ac:dyDescent="0.35">
      <c r="A631" s="2"/>
      <c r="B631" s="1"/>
      <c r="C631" s="3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 x14ac:dyDescent="0.35">
      <c r="A632" s="2"/>
      <c r="B632" s="1"/>
      <c r="C632" s="3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 x14ac:dyDescent="0.35">
      <c r="A633" s="2"/>
      <c r="B633" s="1"/>
      <c r="C633" s="3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 x14ac:dyDescent="0.35">
      <c r="A634" s="2"/>
      <c r="B634" s="1"/>
      <c r="C634" s="3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 x14ac:dyDescent="0.35">
      <c r="A635" s="2"/>
      <c r="B635" s="1"/>
      <c r="C635" s="3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 x14ac:dyDescent="0.35">
      <c r="A636" s="2"/>
      <c r="B636" s="1"/>
      <c r="C636" s="3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 x14ac:dyDescent="0.35">
      <c r="A637" s="2"/>
      <c r="B637" s="1"/>
      <c r="C637" s="3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 x14ac:dyDescent="0.35">
      <c r="A638" s="2"/>
      <c r="B638" s="1"/>
      <c r="C638" s="3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 x14ac:dyDescent="0.35">
      <c r="A639" s="2"/>
      <c r="B639" s="1"/>
      <c r="C639" s="3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 x14ac:dyDescent="0.35">
      <c r="A640" s="2"/>
      <c r="B640" s="1"/>
      <c r="C640" s="3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 x14ac:dyDescent="0.35">
      <c r="A641" s="2"/>
      <c r="B641" s="1"/>
      <c r="C641" s="3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 x14ac:dyDescent="0.35">
      <c r="A642" s="2"/>
      <c r="B642" s="1"/>
      <c r="C642" s="3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 x14ac:dyDescent="0.35">
      <c r="A643" s="2"/>
      <c r="B643" s="1"/>
      <c r="C643" s="3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 x14ac:dyDescent="0.35">
      <c r="A644" s="2"/>
      <c r="B644" s="1"/>
      <c r="C644" s="3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 x14ac:dyDescent="0.35">
      <c r="A645" s="2"/>
      <c r="B645" s="1"/>
      <c r="C645" s="3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 x14ac:dyDescent="0.35">
      <c r="A646" s="2"/>
      <c r="B646" s="1"/>
      <c r="C646" s="3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 x14ac:dyDescent="0.35">
      <c r="A647" s="2"/>
      <c r="B647" s="1"/>
      <c r="C647" s="3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 x14ac:dyDescent="0.35">
      <c r="A648" s="2"/>
      <c r="B648" s="1"/>
      <c r="C648" s="3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 x14ac:dyDescent="0.35">
      <c r="A649" s="2"/>
      <c r="B649" s="1"/>
      <c r="C649" s="3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 x14ac:dyDescent="0.35">
      <c r="A650" s="2"/>
      <c r="B650" s="1"/>
      <c r="C650" s="3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 x14ac:dyDescent="0.35">
      <c r="A651" s="2"/>
      <c r="B651" s="1"/>
      <c r="C651" s="3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 x14ac:dyDescent="0.35">
      <c r="A652" s="2"/>
      <c r="B652" s="1"/>
      <c r="C652" s="3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 x14ac:dyDescent="0.35">
      <c r="A653" s="2"/>
      <c r="B653" s="1"/>
      <c r="C653" s="3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 x14ac:dyDescent="0.35">
      <c r="A654" s="2"/>
      <c r="B654" s="1"/>
      <c r="C654" s="3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 x14ac:dyDescent="0.35">
      <c r="A655" s="2"/>
      <c r="B655" s="1"/>
      <c r="C655" s="3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 x14ac:dyDescent="0.35">
      <c r="A656" s="2"/>
      <c r="B656" s="1"/>
      <c r="C656" s="3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 x14ac:dyDescent="0.35">
      <c r="A657" s="2"/>
      <c r="B657" s="1"/>
      <c r="C657" s="3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 x14ac:dyDescent="0.35">
      <c r="A658" s="2"/>
      <c r="B658" s="1"/>
      <c r="C658" s="3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 x14ac:dyDescent="0.35">
      <c r="A659" s="2"/>
      <c r="B659" s="1"/>
      <c r="C659" s="3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 x14ac:dyDescent="0.35">
      <c r="A660" s="2"/>
      <c r="B660" s="1"/>
      <c r="C660" s="3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 x14ac:dyDescent="0.35">
      <c r="A661" s="2"/>
      <c r="B661" s="1"/>
      <c r="C661" s="3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 x14ac:dyDescent="0.35">
      <c r="A662" s="2"/>
      <c r="B662" s="1"/>
      <c r="C662" s="3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 x14ac:dyDescent="0.35">
      <c r="A663" s="2"/>
      <c r="B663" s="1"/>
      <c r="C663" s="3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 x14ac:dyDescent="0.35">
      <c r="A664" s="2"/>
      <c r="B664" s="1"/>
      <c r="C664" s="3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 x14ac:dyDescent="0.35">
      <c r="A665" s="2"/>
      <c r="B665" s="1"/>
      <c r="C665" s="3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 x14ac:dyDescent="0.35">
      <c r="A666" s="2"/>
      <c r="B666" s="1"/>
      <c r="C666" s="3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 x14ac:dyDescent="0.35">
      <c r="A667" s="2"/>
      <c r="B667" s="1"/>
      <c r="C667" s="3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 x14ac:dyDescent="0.35">
      <c r="A668" s="2"/>
      <c r="B668" s="1"/>
      <c r="C668" s="3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 x14ac:dyDescent="0.35">
      <c r="A669" s="2"/>
      <c r="B669" s="1"/>
      <c r="C669" s="3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 x14ac:dyDescent="0.35">
      <c r="A670" s="2"/>
      <c r="B670" s="1"/>
      <c r="C670" s="3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 x14ac:dyDescent="0.35">
      <c r="A671" s="2"/>
      <c r="B671" s="1"/>
      <c r="C671" s="3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 x14ac:dyDescent="0.35">
      <c r="A672" s="2"/>
      <c r="B672" s="1"/>
      <c r="C672" s="3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 x14ac:dyDescent="0.35">
      <c r="A673" s="2"/>
      <c r="B673" s="1"/>
      <c r="C673" s="3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 x14ac:dyDescent="0.35">
      <c r="A674" s="2"/>
      <c r="B674" s="1"/>
      <c r="C674" s="3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 x14ac:dyDescent="0.35">
      <c r="A675" s="2"/>
      <c r="B675" s="1"/>
      <c r="C675" s="3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 x14ac:dyDescent="0.35">
      <c r="A676" s="2"/>
      <c r="B676" s="1"/>
      <c r="C676" s="3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 x14ac:dyDescent="0.35">
      <c r="A677" s="2"/>
      <c r="B677" s="1"/>
      <c r="C677" s="3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 x14ac:dyDescent="0.35">
      <c r="A678" s="2"/>
      <c r="B678" s="1"/>
      <c r="C678" s="3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 x14ac:dyDescent="0.35">
      <c r="A679" s="2"/>
      <c r="B679" s="1"/>
      <c r="C679" s="3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 x14ac:dyDescent="0.35">
      <c r="A680" s="2"/>
      <c r="B680" s="1"/>
      <c r="C680" s="3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 x14ac:dyDescent="0.35">
      <c r="A681" s="2"/>
      <c r="B681" s="1"/>
      <c r="C681" s="3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 x14ac:dyDescent="0.35">
      <c r="A682" s="2"/>
      <c r="B682" s="1"/>
      <c r="C682" s="3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 x14ac:dyDescent="0.35">
      <c r="A683" s="2"/>
      <c r="B683" s="1"/>
      <c r="C683" s="3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 x14ac:dyDescent="0.35">
      <c r="A684" s="2"/>
      <c r="B684" s="1"/>
      <c r="C684" s="3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 x14ac:dyDescent="0.35">
      <c r="A685" s="2"/>
      <c r="B685" s="1"/>
      <c r="C685" s="3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 x14ac:dyDescent="0.35">
      <c r="A686" s="2"/>
      <c r="B686" s="1"/>
      <c r="C686" s="3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 x14ac:dyDescent="0.35">
      <c r="A687" s="2"/>
      <c r="B687" s="1"/>
      <c r="C687" s="3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 x14ac:dyDescent="0.35">
      <c r="A688" s="2"/>
      <c r="B688" s="1"/>
      <c r="C688" s="3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 x14ac:dyDescent="0.35">
      <c r="A689" s="2"/>
      <c r="B689" s="1"/>
      <c r="C689" s="3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 x14ac:dyDescent="0.35">
      <c r="A690" s="2"/>
      <c r="B690" s="1"/>
      <c r="C690" s="3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 x14ac:dyDescent="0.35">
      <c r="A691" s="2"/>
      <c r="B691" s="1"/>
      <c r="C691" s="3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 x14ac:dyDescent="0.35">
      <c r="A692" s="2"/>
      <c r="B692" s="1"/>
      <c r="C692" s="3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 x14ac:dyDescent="0.35">
      <c r="A693" s="2"/>
      <c r="B693" s="1"/>
      <c r="C693" s="3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 x14ac:dyDescent="0.35">
      <c r="A694" s="2"/>
      <c r="B694" s="1"/>
      <c r="C694" s="3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 x14ac:dyDescent="0.35">
      <c r="A695" s="2"/>
      <c r="B695" s="1"/>
      <c r="C695" s="3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 x14ac:dyDescent="0.35">
      <c r="A696" s="2"/>
      <c r="B696" s="1"/>
      <c r="C696" s="3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 x14ac:dyDescent="0.35">
      <c r="A697" s="2"/>
      <c r="B697" s="1"/>
      <c r="C697" s="3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 x14ac:dyDescent="0.35">
      <c r="A698" s="2"/>
      <c r="B698" s="1"/>
      <c r="C698" s="3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 x14ac:dyDescent="0.35">
      <c r="A699" s="2"/>
      <c r="B699" s="1"/>
      <c r="C699" s="3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 x14ac:dyDescent="0.35">
      <c r="A700" s="2"/>
      <c r="B700" s="1"/>
      <c r="C700" s="3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 x14ac:dyDescent="0.35">
      <c r="A701" s="2"/>
      <c r="B701" s="1"/>
      <c r="C701" s="3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 x14ac:dyDescent="0.35">
      <c r="A702" s="2"/>
      <c r="B702" s="1"/>
      <c r="C702" s="3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 x14ac:dyDescent="0.35">
      <c r="A703" s="2"/>
      <c r="B703" s="1"/>
      <c r="C703" s="3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 x14ac:dyDescent="0.35">
      <c r="A704" s="2"/>
      <c r="B704" s="1"/>
      <c r="C704" s="3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 x14ac:dyDescent="0.35">
      <c r="A705" s="2"/>
      <c r="B705" s="1"/>
      <c r="C705" s="3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 x14ac:dyDescent="0.35">
      <c r="A706" s="2"/>
      <c r="B706" s="1"/>
      <c r="C706" s="3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 x14ac:dyDescent="0.35">
      <c r="A707" s="2"/>
      <c r="B707" s="1"/>
      <c r="C707" s="3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 x14ac:dyDescent="0.35">
      <c r="A708" s="2"/>
      <c r="B708" s="1"/>
      <c r="C708" s="3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 x14ac:dyDescent="0.35">
      <c r="A709" s="2"/>
      <c r="B709" s="1"/>
      <c r="C709" s="3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 x14ac:dyDescent="0.35">
      <c r="A710" s="2"/>
      <c r="B710" s="1"/>
      <c r="C710" s="3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 x14ac:dyDescent="0.35">
      <c r="A711" s="2"/>
      <c r="B711" s="1"/>
      <c r="C711" s="3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 x14ac:dyDescent="0.35">
      <c r="A712" s="2"/>
      <c r="B712" s="1"/>
      <c r="C712" s="3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 x14ac:dyDescent="0.35">
      <c r="A713" s="2"/>
      <c r="B713" s="1"/>
      <c r="C713" s="3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 x14ac:dyDescent="0.35">
      <c r="A714" s="2"/>
      <c r="B714" s="1"/>
      <c r="C714" s="3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 x14ac:dyDescent="0.35">
      <c r="A715" s="2"/>
      <c r="B715" s="1"/>
      <c r="C715" s="3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 x14ac:dyDescent="0.35">
      <c r="A716" s="2"/>
      <c r="B716" s="1"/>
      <c r="C716" s="3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 x14ac:dyDescent="0.35">
      <c r="A717" s="2"/>
      <c r="B717" s="1"/>
      <c r="C717" s="3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 x14ac:dyDescent="0.35">
      <c r="A718" s="2"/>
      <c r="B718" s="1"/>
      <c r="C718" s="3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 x14ac:dyDescent="0.35">
      <c r="A719" s="2"/>
      <c r="B719" s="1"/>
      <c r="C719" s="3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 x14ac:dyDescent="0.35">
      <c r="A720" s="2"/>
      <c r="B720" s="1"/>
      <c r="C720" s="3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 x14ac:dyDescent="0.35">
      <c r="A721" s="2"/>
      <c r="B721" s="1"/>
      <c r="C721" s="3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 x14ac:dyDescent="0.35">
      <c r="A722" s="2"/>
      <c r="B722" s="1"/>
      <c r="C722" s="3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 x14ac:dyDescent="0.35">
      <c r="A723" s="2"/>
      <c r="B723" s="1"/>
      <c r="C723" s="3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 x14ac:dyDescent="0.35">
      <c r="A724" s="2"/>
      <c r="B724" s="1"/>
      <c r="C724" s="3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 x14ac:dyDescent="0.35">
      <c r="A725" s="2"/>
      <c r="B725" s="1"/>
      <c r="C725" s="3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 x14ac:dyDescent="0.35">
      <c r="A726" s="2"/>
      <c r="B726" s="1"/>
      <c r="C726" s="3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 x14ac:dyDescent="0.35">
      <c r="A727" s="2"/>
      <c r="B727" s="1"/>
      <c r="C727" s="3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 x14ac:dyDescent="0.35">
      <c r="A728" s="2"/>
      <c r="B728" s="1"/>
      <c r="C728" s="3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 x14ac:dyDescent="0.35">
      <c r="A729" s="2"/>
      <c r="B729" s="1"/>
      <c r="C729" s="3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 x14ac:dyDescent="0.35">
      <c r="A730" s="2"/>
      <c r="B730" s="1"/>
      <c r="C730" s="3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 x14ac:dyDescent="0.35">
      <c r="A731" s="2"/>
      <c r="B731" s="1"/>
      <c r="C731" s="3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 x14ac:dyDescent="0.35">
      <c r="A732" s="2"/>
      <c r="B732" s="1"/>
      <c r="C732" s="3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 x14ac:dyDescent="0.35">
      <c r="A733" s="2"/>
      <c r="B733" s="1"/>
      <c r="C733" s="3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 x14ac:dyDescent="0.35">
      <c r="A734" s="2"/>
      <c r="B734" s="1"/>
      <c r="C734" s="3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 x14ac:dyDescent="0.35">
      <c r="A735" s="2"/>
      <c r="B735" s="1"/>
      <c r="C735" s="3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 x14ac:dyDescent="0.35">
      <c r="A736" s="2"/>
      <c r="B736" s="1"/>
      <c r="C736" s="3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 x14ac:dyDescent="0.35">
      <c r="A737" s="2"/>
      <c r="B737" s="1"/>
      <c r="C737" s="3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 x14ac:dyDescent="0.35">
      <c r="A738" s="2"/>
      <c r="B738" s="1"/>
      <c r="C738" s="3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 x14ac:dyDescent="0.35">
      <c r="A739" s="2"/>
      <c r="B739" s="1"/>
      <c r="C739" s="3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 x14ac:dyDescent="0.35">
      <c r="A740" s="2"/>
      <c r="B740" s="1"/>
      <c r="C740" s="3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 x14ac:dyDescent="0.35">
      <c r="A741" s="2"/>
      <c r="B741" s="1"/>
      <c r="C741" s="3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 x14ac:dyDescent="0.35">
      <c r="A742" s="2"/>
      <c r="B742" s="1"/>
      <c r="C742" s="3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 x14ac:dyDescent="0.35">
      <c r="A743" s="2"/>
      <c r="B743" s="1"/>
      <c r="C743" s="3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 x14ac:dyDescent="0.35">
      <c r="A744" s="2"/>
      <c r="B744" s="1"/>
      <c r="C744" s="3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 x14ac:dyDescent="0.35">
      <c r="A745" s="2"/>
      <c r="B745" s="1"/>
      <c r="C745" s="3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 x14ac:dyDescent="0.35">
      <c r="A746" s="2"/>
      <c r="B746" s="1"/>
      <c r="C746" s="3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 x14ac:dyDescent="0.35">
      <c r="A747" s="2"/>
      <c r="B747" s="1"/>
      <c r="C747" s="3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 x14ac:dyDescent="0.35">
      <c r="A748" s="2"/>
      <c r="B748" s="1"/>
      <c r="C748" s="3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 x14ac:dyDescent="0.35">
      <c r="A749" s="2"/>
      <c r="B749" s="1"/>
      <c r="C749" s="3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 x14ac:dyDescent="0.35">
      <c r="A750" s="2"/>
      <c r="B750" s="1"/>
      <c r="C750" s="3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 x14ac:dyDescent="0.35">
      <c r="A751" s="2"/>
      <c r="B751" s="1"/>
      <c r="C751" s="3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 x14ac:dyDescent="0.35">
      <c r="A752" s="2"/>
      <c r="B752" s="1"/>
      <c r="C752" s="3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 x14ac:dyDescent="0.35">
      <c r="A753" s="2"/>
      <c r="B753" s="1"/>
      <c r="C753" s="3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 x14ac:dyDescent="0.35">
      <c r="A754" s="2"/>
      <c r="B754" s="1"/>
      <c r="C754" s="3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 x14ac:dyDescent="0.35">
      <c r="A755" s="2"/>
      <c r="B755" s="1"/>
      <c r="C755" s="3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 x14ac:dyDescent="0.35">
      <c r="A756" s="2"/>
      <c r="B756" s="1"/>
      <c r="C756" s="3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 x14ac:dyDescent="0.35">
      <c r="A757" s="2"/>
      <c r="B757" s="1"/>
      <c r="C757" s="3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 x14ac:dyDescent="0.35">
      <c r="A758" s="2"/>
      <c r="B758" s="1"/>
      <c r="C758" s="3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 x14ac:dyDescent="0.35">
      <c r="A759" s="2"/>
      <c r="B759" s="1"/>
      <c r="C759" s="3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 x14ac:dyDescent="0.35">
      <c r="A760" s="2"/>
      <c r="B760" s="1"/>
      <c r="C760" s="3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 x14ac:dyDescent="0.35">
      <c r="A761" s="2"/>
      <c r="B761" s="1"/>
      <c r="C761" s="3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 x14ac:dyDescent="0.35">
      <c r="A762" s="2"/>
      <c r="B762" s="1"/>
      <c r="C762" s="3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 x14ac:dyDescent="0.35">
      <c r="A763" s="2"/>
      <c r="B763" s="1"/>
      <c r="C763" s="3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 x14ac:dyDescent="0.35">
      <c r="A764" s="2"/>
      <c r="B764" s="1"/>
      <c r="C764" s="3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 x14ac:dyDescent="0.35">
      <c r="A765" s="2"/>
      <c r="B765" s="1"/>
      <c r="C765" s="3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 x14ac:dyDescent="0.35">
      <c r="A766" s="2"/>
      <c r="B766" s="1"/>
      <c r="C766" s="3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 x14ac:dyDescent="0.35">
      <c r="A767" s="2"/>
      <c r="B767" s="1"/>
      <c r="C767" s="3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 x14ac:dyDescent="0.35">
      <c r="A768" s="2"/>
      <c r="B768" s="1"/>
      <c r="C768" s="3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 x14ac:dyDescent="0.35">
      <c r="A769" s="2"/>
      <c r="B769" s="1"/>
      <c r="C769" s="3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 x14ac:dyDescent="0.35">
      <c r="A770" s="2"/>
      <c r="B770" s="1"/>
      <c r="C770" s="3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 x14ac:dyDescent="0.35">
      <c r="A771" s="2"/>
      <c r="B771" s="1"/>
      <c r="C771" s="3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 x14ac:dyDescent="0.35">
      <c r="A772" s="2"/>
      <c r="B772" s="1"/>
      <c r="C772" s="3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 x14ac:dyDescent="0.35">
      <c r="A773" s="2"/>
      <c r="B773" s="1"/>
      <c r="C773" s="3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 x14ac:dyDescent="0.35">
      <c r="A774" s="2"/>
      <c r="B774" s="1"/>
      <c r="C774" s="3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 x14ac:dyDescent="0.35">
      <c r="A775" s="2"/>
      <c r="B775" s="1"/>
      <c r="C775" s="3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 x14ac:dyDescent="0.35">
      <c r="A776" s="2"/>
      <c r="B776" s="1"/>
      <c r="C776" s="3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 x14ac:dyDescent="0.35">
      <c r="A777" s="2"/>
      <c r="B777" s="1"/>
      <c r="C777" s="3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 x14ac:dyDescent="0.35">
      <c r="A778" s="2"/>
      <c r="B778" s="1"/>
      <c r="C778" s="3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 x14ac:dyDescent="0.35">
      <c r="A779" s="2"/>
      <c r="B779" s="1"/>
      <c r="C779" s="3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 x14ac:dyDescent="0.35">
      <c r="A780" s="2"/>
      <c r="B780" s="1"/>
      <c r="C780" s="3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 x14ac:dyDescent="0.35">
      <c r="A781" s="2"/>
      <c r="B781" s="1"/>
      <c r="C781" s="3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 x14ac:dyDescent="0.35">
      <c r="A782" s="2"/>
      <c r="B782" s="1"/>
      <c r="C782" s="3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 x14ac:dyDescent="0.35">
      <c r="A783" s="2"/>
      <c r="B783" s="1"/>
      <c r="C783" s="3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 x14ac:dyDescent="0.35">
      <c r="A784" s="2"/>
      <c r="B784" s="1"/>
      <c r="C784" s="3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 x14ac:dyDescent="0.35">
      <c r="A785" s="2"/>
      <c r="B785" s="1"/>
      <c r="C785" s="3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 x14ac:dyDescent="0.35">
      <c r="A786" s="2"/>
      <c r="B786" s="1"/>
      <c r="C786" s="3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 x14ac:dyDescent="0.35">
      <c r="A787" s="2"/>
      <c r="B787" s="1"/>
      <c r="C787" s="3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 x14ac:dyDescent="0.35">
      <c r="A788" s="2"/>
      <c r="B788" s="1"/>
      <c r="C788" s="3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 x14ac:dyDescent="0.35">
      <c r="A789" s="2"/>
      <c r="B789" s="1"/>
      <c r="C789" s="3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 x14ac:dyDescent="0.35">
      <c r="A790" s="2"/>
      <c r="B790" s="1"/>
      <c r="C790" s="3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 x14ac:dyDescent="0.35">
      <c r="A791" s="2"/>
      <c r="B791" s="1"/>
      <c r="C791" s="3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 x14ac:dyDescent="0.35">
      <c r="A792" s="2"/>
      <c r="B792" s="1"/>
      <c r="C792" s="3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 x14ac:dyDescent="0.35">
      <c r="A793" s="2"/>
      <c r="B793" s="1"/>
      <c r="C793" s="3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 x14ac:dyDescent="0.35">
      <c r="A794" s="2"/>
      <c r="B794" s="1"/>
      <c r="C794" s="3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 x14ac:dyDescent="0.35">
      <c r="A795" s="2"/>
      <c r="B795" s="1"/>
      <c r="C795" s="3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 x14ac:dyDescent="0.35">
      <c r="A796" s="2"/>
      <c r="B796" s="1"/>
      <c r="C796" s="3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 x14ac:dyDescent="0.35">
      <c r="A797" s="2"/>
      <c r="B797" s="1"/>
      <c r="C797" s="3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 x14ac:dyDescent="0.35">
      <c r="A798" s="2"/>
      <c r="B798" s="1"/>
      <c r="C798" s="3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 x14ac:dyDescent="0.35">
      <c r="A799" s="2"/>
      <c r="B799" s="1"/>
      <c r="C799" s="3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 x14ac:dyDescent="0.35">
      <c r="A800" s="2"/>
      <c r="B800" s="1"/>
      <c r="C800" s="3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 x14ac:dyDescent="0.35">
      <c r="A801" s="2"/>
      <c r="B801" s="1"/>
      <c r="C801" s="3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 x14ac:dyDescent="0.35">
      <c r="A802" s="2"/>
      <c r="B802" s="1"/>
      <c r="C802" s="3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 x14ac:dyDescent="0.35">
      <c r="A803" s="2"/>
      <c r="B803" s="1"/>
      <c r="C803" s="3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 x14ac:dyDescent="0.35">
      <c r="A804" s="2"/>
      <c r="B804" s="1"/>
      <c r="C804" s="3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 x14ac:dyDescent="0.35">
      <c r="A805" s="2"/>
      <c r="B805" s="1"/>
      <c r="C805" s="3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 x14ac:dyDescent="0.35">
      <c r="A806" s="2"/>
      <c r="B806" s="1"/>
      <c r="C806" s="3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 x14ac:dyDescent="0.35">
      <c r="A807" s="2"/>
      <c r="B807" s="1"/>
      <c r="C807" s="3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 x14ac:dyDescent="0.35">
      <c r="A808" s="2"/>
      <c r="B808" s="1"/>
      <c r="C808" s="3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 x14ac:dyDescent="0.35">
      <c r="A809" s="2"/>
      <c r="B809" s="1"/>
      <c r="C809" s="3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 x14ac:dyDescent="0.35">
      <c r="A810" s="2"/>
      <c r="B810" s="1"/>
      <c r="C810" s="3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 x14ac:dyDescent="0.35">
      <c r="A811" s="2"/>
      <c r="B811" s="1"/>
      <c r="C811" s="3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 x14ac:dyDescent="0.35">
      <c r="A812" s="2"/>
      <c r="B812" s="1"/>
      <c r="C812" s="3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 x14ac:dyDescent="0.35">
      <c r="A813" s="2"/>
      <c r="B813" s="1"/>
      <c r="C813" s="3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 x14ac:dyDescent="0.35">
      <c r="A814" s="2"/>
      <c r="B814" s="1"/>
      <c r="C814" s="3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 x14ac:dyDescent="0.35">
      <c r="A815" s="2"/>
      <c r="B815" s="1"/>
      <c r="C815" s="3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 x14ac:dyDescent="0.35">
      <c r="A816" s="2"/>
      <c r="B816" s="1"/>
      <c r="C816" s="3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 x14ac:dyDescent="0.35">
      <c r="A817" s="2"/>
      <c r="B817" s="1"/>
      <c r="C817" s="3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 x14ac:dyDescent="0.35">
      <c r="A818" s="2"/>
      <c r="B818" s="1"/>
      <c r="C818" s="3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 x14ac:dyDescent="0.35">
      <c r="A819" s="2"/>
      <c r="B819" s="1"/>
      <c r="C819" s="3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 x14ac:dyDescent="0.35">
      <c r="A820" s="2"/>
      <c r="B820" s="1"/>
      <c r="C820" s="3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 x14ac:dyDescent="0.35">
      <c r="A821" s="2"/>
      <c r="B821" s="1"/>
      <c r="C821" s="3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 x14ac:dyDescent="0.35">
      <c r="A822" s="2"/>
      <c r="B822" s="1"/>
      <c r="C822" s="3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 x14ac:dyDescent="0.35">
      <c r="A823" s="2"/>
      <c r="B823" s="1"/>
      <c r="C823" s="3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 x14ac:dyDescent="0.35">
      <c r="A824" s="2"/>
      <c r="B824" s="1"/>
      <c r="C824" s="3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 x14ac:dyDescent="0.35">
      <c r="A825" s="2"/>
      <c r="B825" s="1"/>
      <c r="C825" s="3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 x14ac:dyDescent="0.35">
      <c r="A826" s="2"/>
      <c r="B826" s="1"/>
      <c r="C826" s="3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 x14ac:dyDescent="0.35">
      <c r="A827" s="2"/>
      <c r="B827" s="1"/>
      <c r="C827" s="3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 x14ac:dyDescent="0.35">
      <c r="A828" s="2"/>
      <c r="B828" s="1"/>
      <c r="C828" s="3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 x14ac:dyDescent="0.35">
      <c r="A829" s="2"/>
      <c r="B829" s="1"/>
      <c r="C829" s="3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 x14ac:dyDescent="0.35">
      <c r="A830" s="2"/>
      <c r="B830" s="1"/>
      <c r="C830" s="3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 x14ac:dyDescent="0.35">
      <c r="A831" s="2"/>
      <c r="B831" s="1"/>
      <c r="C831" s="3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 x14ac:dyDescent="0.35">
      <c r="A832" s="2"/>
      <c r="B832" s="1"/>
      <c r="C832" s="3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 x14ac:dyDescent="0.35">
      <c r="A833" s="2"/>
      <c r="B833" s="1"/>
      <c r="C833" s="3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 x14ac:dyDescent="0.35">
      <c r="A834" s="2"/>
      <c r="B834" s="1"/>
      <c r="C834" s="3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 x14ac:dyDescent="0.35">
      <c r="A835" s="2"/>
      <c r="B835" s="1"/>
      <c r="C835" s="3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 x14ac:dyDescent="0.35">
      <c r="A836" s="2"/>
      <c r="B836" s="1"/>
      <c r="C836" s="3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 x14ac:dyDescent="0.35">
      <c r="A837" s="2"/>
      <c r="B837" s="1"/>
      <c r="C837" s="3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 x14ac:dyDescent="0.35">
      <c r="A838" s="2"/>
      <c r="B838" s="1"/>
      <c r="C838" s="3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 x14ac:dyDescent="0.35">
      <c r="A839" s="2"/>
      <c r="B839" s="1"/>
      <c r="C839" s="3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 x14ac:dyDescent="0.35">
      <c r="A840" s="2"/>
      <c r="B840" s="1"/>
      <c r="C840" s="3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 x14ac:dyDescent="0.35">
      <c r="A841" s="2"/>
      <c r="B841" s="1"/>
      <c r="C841" s="3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 x14ac:dyDescent="0.35">
      <c r="A842" s="2"/>
      <c r="B842" s="1"/>
      <c r="C842" s="3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 x14ac:dyDescent="0.35">
      <c r="A843" s="2"/>
      <c r="B843" s="1"/>
      <c r="C843" s="3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 x14ac:dyDescent="0.35">
      <c r="A844" s="2"/>
      <c r="B844" s="1"/>
      <c r="C844" s="3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 x14ac:dyDescent="0.35">
      <c r="A845" s="2"/>
      <c r="B845" s="1"/>
      <c r="C845" s="3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 x14ac:dyDescent="0.35">
      <c r="A846" s="2"/>
      <c r="B846" s="1"/>
      <c r="C846" s="3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 x14ac:dyDescent="0.35">
      <c r="A847" s="2"/>
      <c r="B847" s="1"/>
      <c r="C847" s="3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 x14ac:dyDescent="0.35">
      <c r="A848" s="2"/>
      <c r="B848" s="1"/>
      <c r="C848" s="3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 x14ac:dyDescent="0.35">
      <c r="A849" s="2"/>
      <c r="B849" s="1"/>
      <c r="C849" s="3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 x14ac:dyDescent="0.35">
      <c r="A850" s="2"/>
      <c r="B850" s="1"/>
      <c r="C850" s="3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 x14ac:dyDescent="0.35">
      <c r="A851" s="2"/>
      <c r="B851" s="1"/>
      <c r="C851" s="3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 x14ac:dyDescent="0.35">
      <c r="A852" s="2"/>
      <c r="B852" s="1"/>
      <c r="C852" s="3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 x14ac:dyDescent="0.35">
      <c r="A853" s="2"/>
      <c r="B853" s="1"/>
      <c r="C853" s="3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 x14ac:dyDescent="0.35">
      <c r="A854" s="2"/>
      <c r="B854" s="1"/>
      <c r="C854" s="3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 x14ac:dyDescent="0.35">
      <c r="A855" s="2"/>
      <c r="B855" s="1"/>
      <c r="C855" s="3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 x14ac:dyDescent="0.35">
      <c r="A856" s="2"/>
      <c r="B856" s="1"/>
      <c r="C856" s="3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 x14ac:dyDescent="0.35">
      <c r="A857" s="2"/>
      <c r="B857" s="1"/>
      <c r="C857" s="3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 x14ac:dyDescent="0.35">
      <c r="A858" s="2"/>
      <c r="B858" s="1"/>
      <c r="C858" s="3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 x14ac:dyDescent="0.35">
      <c r="A859" s="2"/>
      <c r="B859" s="1"/>
      <c r="C859" s="3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 x14ac:dyDescent="0.35">
      <c r="A860" s="2"/>
      <c r="B860" s="1"/>
      <c r="C860" s="3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 x14ac:dyDescent="0.35">
      <c r="A861" s="2"/>
      <c r="B861" s="1"/>
      <c r="C861" s="3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 x14ac:dyDescent="0.35">
      <c r="A862" s="2"/>
      <c r="B862" s="1"/>
      <c r="C862" s="3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 x14ac:dyDescent="0.35">
      <c r="A863" s="2"/>
      <c r="B863" s="1"/>
      <c r="C863" s="3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 x14ac:dyDescent="0.35">
      <c r="A864" s="2"/>
      <c r="B864" s="1"/>
      <c r="C864" s="3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 x14ac:dyDescent="0.35">
      <c r="A865" s="2"/>
      <c r="B865" s="1"/>
      <c r="C865" s="3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 x14ac:dyDescent="0.35">
      <c r="A866" s="2"/>
      <c r="B866" s="1"/>
      <c r="C866" s="3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 x14ac:dyDescent="0.35">
      <c r="A867" s="2"/>
      <c r="B867" s="1"/>
      <c r="C867" s="3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 x14ac:dyDescent="0.35">
      <c r="A868" s="2"/>
      <c r="B868" s="1"/>
      <c r="C868" s="3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 x14ac:dyDescent="0.35">
      <c r="A869" s="2"/>
      <c r="B869" s="1"/>
      <c r="C869" s="3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 x14ac:dyDescent="0.35">
      <c r="A870" s="2"/>
      <c r="B870" s="1"/>
      <c r="C870" s="3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 x14ac:dyDescent="0.35">
      <c r="A871" s="2"/>
      <c r="B871" s="1"/>
      <c r="C871" s="3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 x14ac:dyDescent="0.35">
      <c r="A872" s="2"/>
      <c r="B872" s="1"/>
      <c r="C872" s="3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 x14ac:dyDescent="0.35">
      <c r="A873" s="2"/>
      <c r="B873" s="1"/>
      <c r="C873" s="3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 x14ac:dyDescent="0.35">
      <c r="A874" s="2"/>
      <c r="B874" s="1"/>
      <c r="C874" s="3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 x14ac:dyDescent="0.35">
      <c r="A875" s="2"/>
      <c r="B875" s="1"/>
      <c r="C875" s="3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 x14ac:dyDescent="0.35">
      <c r="A876" s="2"/>
      <c r="B876" s="1"/>
      <c r="C876" s="3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 x14ac:dyDescent="0.35">
      <c r="A877" s="2"/>
      <c r="B877" s="1"/>
      <c r="C877" s="3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 x14ac:dyDescent="0.35">
      <c r="A878" s="2"/>
      <c r="B878" s="1"/>
      <c r="C878" s="3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 x14ac:dyDescent="0.35">
      <c r="A879" s="2"/>
      <c r="B879" s="1"/>
      <c r="C879" s="3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 x14ac:dyDescent="0.35">
      <c r="A880" s="2"/>
      <c r="B880" s="1"/>
      <c r="C880" s="3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 x14ac:dyDescent="0.35">
      <c r="A881" s="2"/>
      <c r="B881" s="1"/>
      <c r="C881" s="3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 x14ac:dyDescent="0.35">
      <c r="A882" s="2"/>
      <c r="B882" s="1"/>
      <c r="C882" s="3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 x14ac:dyDescent="0.35">
      <c r="A883" s="2"/>
      <c r="B883" s="1"/>
      <c r="C883" s="3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 x14ac:dyDescent="0.35">
      <c r="A884" s="2"/>
      <c r="B884" s="1"/>
      <c r="C884" s="3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 x14ac:dyDescent="0.35">
      <c r="A885" s="2"/>
      <c r="B885" s="1"/>
      <c r="C885" s="3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 x14ac:dyDescent="0.35">
      <c r="A886" s="2"/>
      <c r="B886" s="1"/>
      <c r="C886" s="3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 x14ac:dyDescent="0.35">
      <c r="A887" s="2"/>
      <c r="B887" s="1"/>
      <c r="C887" s="3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 x14ac:dyDescent="0.35">
      <c r="A888" s="2"/>
      <c r="B888" s="1"/>
      <c r="C888" s="3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 x14ac:dyDescent="0.35">
      <c r="A889" s="2"/>
      <c r="B889" s="1"/>
      <c r="C889" s="3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 x14ac:dyDescent="0.35">
      <c r="A890" s="2"/>
      <c r="B890" s="1"/>
      <c r="C890" s="3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 x14ac:dyDescent="0.35">
      <c r="A891" s="2"/>
      <c r="B891" s="1"/>
      <c r="C891" s="3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 x14ac:dyDescent="0.35">
      <c r="A892" s="2"/>
      <c r="B892" s="1"/>
      <c r="C892" s="3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 x14ac:dyDescent="0.35">
      <c r="A893" s="2"/>
      <c r="B893" s="1"/>
      <c r="C893" s="3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 x14ac:dyDescent="0.35">
      <c r="A894" s="2"/>
      <c r="B894" s="1"/>
      <c r="C894" s="3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 x14ac:dyDescent="0.35">
      <c r="A895" s="2"/>
      <c r="B895" s="1"/>
      <c r="C895" s="3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 x14ac:dyDescent="0.35">
      <c r="A896" s="2"/>
      <c r="B896" s="1"/>
      <c r="C896" s="3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 x14ac:dyDescent="0.35">
      <c r="A897" s="2"/>
      <c r="B897" s="1"/>
      <c r="C897" s="3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 x14ac:dyDescent="0.35">
      <c r="A898" s="2"/>
      <c r="B898" s="1"/>
      <c r="C898" s="3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 x14ac:dyDescent="0.35">
      <c r="A899" s="2"/>
      <c r="B899" s="1"/>
      <c r="C899" s="3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 x14ac:dyDescent="0.35">
      <c r="A900" s="2"/>
      <c r="B900" s="1"/>
      <c r="C900" s="3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 x14ac:dyDescent="0.35">
      <c r="A901" s="2"/>
      <c r="B901" s="1"/>
      <c r="C901" s="3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 x14ac:dyDescent="0.35">
      <c r="A902" s="2"/>
      <c r="B902" s="1"/>
      <c r="C902" s="3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 x14ac:dyDescent="0.35">
      <c r="A903" s="2"/>
      <c r="B903" s="1"/>
      <c r="C903" s="3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 x14ac:dyDescent="0.35">
      <c r="A904" s="2"/>
      <c r="B904" s="1"/>
      <c r="C904" s="3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 x14ac:dyDescent="0.35">
      <c r="A905" s="2"/>
      <c r="B905" s="1"/>
      <c r="C905" s="3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 x14ac:dyDescent="0.35">
      <c r="A906" s="2"/>
      <c r="B906" s="1"/>
      <c r="C906" s="3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 x14ac:dyDescent="0.35">
      <c r="A907" s="2"/>
      <c r="B907" s="1"/>
      <c r="C907" s="3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 x14ac:dyDescent="0.35">
      <c r="A908" s="2"/>
      <c r="B908" s="1"/>
      <c r="C908" s="3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 x14ac:dyDescent="0.35">
      <c r="A909" s="2"/>
      <c r="B909" s="1"/>
      <c r="C909" s="3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 x14ac:dyDescent="0.35">
      <c r="A910" s="2"/>
      <c r="B910" s="1"/>
      <c r="C910" s="3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 x14ac:dyDescent="0.35">
      <c r="A911" s="2"/>
      <c r="B911" s="1"/>
      <c r="C911" s="3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75" customHeight="1" x14ac:dyDescent="0.35">
      <c r="A912" s="2"/>
      <c r="B912" s="1"/>
      <c r="C912" s="3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75" customHeight="1" x14ac:dyDescent="0.35">
      <c r="A913" s="2"/>
      <c r="B913" s="1"/>
      <c r="C913" s="3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75" customHeight="1" x14ac:dyDescent="0.35">
      <c r="A914" s="2"/>
      <c r="B914" s="1"/>
      <c r="C914" s="3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75" customHeight="1" x14ac:dyDescent="0.35">
      <c r="A915" s="2"/>
      <c r="B915" s="1"/>
      <c r="C915" s="3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75" customHeight="1" x14ac:dyDescent="0.35">
      <c r="A916" s="2"/>
      <c r="B916" s="1"/>
      <c r="C916" s="3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75" customHeight="1" x14ac:dyDescent="0.35">
      <c r="A917" s="2"/>
      <c r="B917" s="1"/>
      <c r="C917" s="3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75" customHeight="1" x14ac:dyDescent="0.35">
      <c r="A918" s="2"/>
      <c r="B918" s="1"/>
      <c r="C918" s="3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75" customHeight="1" x14ac:dyDescent="0.35">
      <c r="A919" s="2"/>
      <c r="B919" s="1"/>
      <c r="C919" s="3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75" customHeight="1" x14ac:dyDescent="0.35">
      <c r="A920" s="2"/>
      <c r="B920" s="1"/>
      <c r="C920" s="3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75" customHeight="1" x14ac:dyDescent="0.35">
      <c r="A921" s="2"/>
      <c r="B921" s="1"/>
      <c r="C921" s="3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75" customHeight="1" x14ac:dyDescent="0.35">
      <c r="A922" s="2"/>
      <c r="B922" s="1"/>
      <c r="C922" s="3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75" customHeight="1" x14ac:dyDescent="0.35">
      <c r="A923" s="2"/>
      <c r="B923" s="1"/>
      <c r="C923" s="3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75" customHeight="1" x14ac:dyDescent="0.35">
      <c r="A924" s="2"/>
      <c r="B924" s="1"/>
      <c r="C924" s="3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75" customHeight="1" x14ac:dyDescent="0.35">
      <c r="A925" s="2"/>
      <c r="B925" s="1"/>
      <c r="C925" s="3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75" customHeight="1" x14ac:dyDescent="0.35">
      <c r="A926" s="2"/>
      <c r="B926" s="1"/>
      <c r="C926" s="3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75" customHeight="1" x14ac:dyDescent="0.35">
      <c r="A927" s="2"/>
      <c r="B927" s="1"/>
      <c r="C927" s="3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75" customHeight="1" x14ac:dyDescent="0.35">
      <c r="A928" s="2"/>
      <c r="B928" s="1"/>
      <c r="C928" s="3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75" customHeight="1" x14ac:dyDescent="0.35">
      <c r="A929" s="2"/>
      <c r="B929" s="1"/>
      <c r="C929" s="3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75" customHeight="1" x14ac:dyDescent="0.35">
      <c r="A930" s="2"/>
      <c r="B930" s="1"/>
      <c r="C930" s="3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75" customHeight="1" x14ac:dyDescent="0.35">
      <c r="A931" s="2"/>
      <c r="B931" s="1"/>
      <c r="C931" s="3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75" customHeight="1" x14ac:dyDescent="0.35">
      <c r="A932" s="2"/>
      <c r="B932" s="1"/>
      <c r="C932" s="3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75" customHeight="1" x14ac:dyDescent="0.35">
      <c r="A933" s="2"/>
      <c r="B933" s="1"/>
      <c r="C933" s="3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75" customHeight="1" x14ac:dyDescent="0.35">
      <c r="A934" s="2"/>
      <c r="B934" s="1"/>
      <c r="C934" s="3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75" customHeight="1" x14ac:dyDescent="0.35">
      <c r="A935" s="2"/>
      <c r="B935" s="1"/>
      <c r="C935" s="3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75" customHeight="1" x14ac:dyDescent="0.35">
      <c r="A936" s="2"/>
      <c r="B936" s="1"/>
      <c r="C936" s="3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75" customHeight="1" x14ac:dyDescent="0.35">
      <c r="A937" s="2"/>
      <c r="B937" s="1"/>
      <c r="C937" s="3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75" customHeight="1" x14ac:dyDescent="0.35">
      <c r="A938" s="2"/>
      <c r="B938" s="1"/>
      <c r="C938" s="3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75" customHeight="1" x14ac:dyDescent="0.35">
      <c r="A939" s="2"/>
      <c r="B939" s="1"/>
      <c r="C939" s="3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75" customHeight="1" x14ac:dyDescent="0.35">
      <c r="A940" s="2"/>
      <c r="B940" s="1"/>
      <c r="C940" s="3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75" customHeight="1" x14ac:dyDescent="0.35">
      <c r="A941" s="2"/>
      <c r="B941" s="1"/>
      <c r="C941" s="3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75" customHeight="1" x14ac:dyDescent="0.35">
      <c r="A942" s="2"/>
      <c r="B942" s="1"/>
      <c r="C942" s="3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75" customHeight="1" x14ac:dyDescent="0.35">
      <c r="A943" s="2"/>
      <c r="B943" s="1"/>
      <c r="C943" s="3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75" customHeight="1" x14ac:dyDescent="0.35">
      <c r="A944" s="2"/>
      <c r="B944" s="1"/>
      <c r="C944" s="3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75" customHeight="1" x14ac:dyDescent="0.35">
      <c r="A945" s="2"/>
      <c r="B945" s="1"/>
      <c r="C945" s="3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75" customHeight="1" x14ac:dyDescent="0.35">
      <c r="A946" s="2"/>
      <c r="B946" s="1"/>
      <c r="C946" s="3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75" customHeight="1" x14ac:dyDescent="0.35">
      <c r="A947" s="2"/>
      <c r="B947" s="1"/>
      <c r="C947" s="3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75" customHeight="1" x14ac:dyDescent="0.35">
      <c r="A948" s="2"/>
      <c r="B948" s="1"/>
      <c r="C948" s="3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75" customHeight="1" x14ac:dyDescent="0.35">
      <c r="A949" s="2"/>
      <c r="B949" s="1"/>
      <c r="C949" s="3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75" customHeight="1" x14ac:dyDescent="0.35">
      <c r="A950" s="2"/>
      <c r="B950" s="1"/>
      <c r="C950" s="3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75" customHeight="1" x14ac:dyDescent="0.35">
      <c r="A951" s="2"/>
      <c r="B951" s="1"/>
      <c r="C951" s="3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75" customHeight="1" x14ac:dyDescent="0.35">
      <c r="A952" s="2"/>
      <c r="B952" s="1"/>
      <c r="C952" s="3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75" customHeight="1" x14ac:dyDescent="0.35">
      <c r="A953" s="2"/>
      <c r="B953" s="1"/>
      <c r="C953" s="3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75" customHeight="1" x14ac:dyDescent="0.35">
      <c r="A954" s="2"/>
      <c r="B954" s="1"/>
      <c r="C954" s="3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75" customHeight="1" x14ac:dyDescent="0.35">
      <c r="A955" s="2"/>
      <c r="B955" s="1"/>
      <c r="C955" s="3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75" customHeight="1" x14ac:dyDescent="0.35">
      <c r="A956" s="2"/>
      <c r="B956" s="1"/>
      <c r="C956" s="3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75" customHeight="1" x14ac:dyDescent="0.35">
      <c r="A957" s="2"/>
      <c r="B957" s="1"/>
      <c r="C957" s="3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75" customHeight="1" x14ac:dyDescent="0.35">
      <c r="A958" s="2"/>
      <c r="B958" s="1"/>
      <c r="C958" s="3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75" customHeight="1" x14ac:dyDescent="0.35">
      <c r="A959" s="2"/>
      <c r="B959" s="1"/>
      <c r="C959" s="3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75" customHeight="1" x14ac:dyDescent="0.35">
      <c r="A960" s="2"/>
      <c r="B960" s="1"/>
      <c r="C960" s="3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75" customHeight="1" x14ac:dyDescent="0.35">
      <c r="A961" s="2"/>
      <c r="B961" s="1"/>
      <c r="C961" s="3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75" customHeight="1" x14ac:dyDescent="0.35">
      <c r="A962" s="2"/>
      <c r="B962" s="1"/>
      <c r="C962" s="3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75" customHeight="1" x14ac:dyDescent="0.35">
      <c r="A963" s="2"/>
      <c r="B963" s="1"/>
      <c r="C963" s="3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75" customHeight="1" x14ac:dyDescent="0.35">
      <c r="A964" s="2"/>
      <c r="B964" s="1"/>
      <c r="C964" s="3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75" customHeight="1" x14ac:dyDescent="0.35">
      <c r="A965" s="2"/>
      <c r="B965" s="1"/>
      <c r="C965" s="3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75" customHeight="1" x14ac:dyDescent="0.35">
      <c r="A966" s="2"/>
      <c r="B966" s="1"/>
      <c r="C966" s="3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75" customHeight="1" x14ac:dyDescent="0.35">
      <c r="A967" s="2"/>
      <c r="B967" s="1"/>
      <c r="C967" s="3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75" customHeight="1" x14ac:dyDescent="0.35">
      <c r="A968" s="2"/>
      <c r="B968" s="1"/>
      <c r="C968" s="3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75" customHeight="1" x14ac:dyDescent="0.35">
      <c r="A969" s="2"/>
      <c r="B969" s="1"/>
      <c r="C969" s="3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75" customHeight="1" x14ac:dyDescent="0.35">
      <c r="A970" s="2"/>
      <c r="B970" s="1"/>
      <c r="C970" s="3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75" customHeight="1" x14ac:dyDescent="0.35">
      <c r="A971" s="2"/>
      <c r="B971" s="1"/>
      <c r="C971" s="3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75" customHeight="1" x14ac:dyDescent="0.35">
      <c r="A972" s="2"/>
      <c r="B972" s="1"/>
      <c r="C972" s="3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75" customHeight="1" x14ac:dyDescent="0.35">
      <c r="A973" s="2"/>
      <c r="B973" s="1"/>
      <c r="C973" s="3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75" customHeight="1" x14ac:dyDescent="0.35">
      <c r="A974" s="2"/>
      <c r="B974" s="1"/>
      <c r="C974" s="3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75" customHeight="1" x14ac:dyDescent="0.35">
      <c r="A975" s="2"/>
      <c r="B975" s="1"/>
      <c r="C975" s="3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75" customHeight="1" x14ac:dyDescent="0.35">
      <c r="A976" s="2"/>
      <c r="B976" s="1"/>
      <c r="C976" s="3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75" customHeight="1" x14ac:dyDescent="0.35">
      <c r="A977" s="2"/>
      <c r="B977" s="1"/>
      <c r="C977" s="3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75" customHeight="1" x14ac:dyDescent="0.35">
      <c r="A978" s="2"/>
      <c r="B978" s="1"/>
      <c r="C978" s="3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75" customHeight="1" x14ac:dyDescent="0.35">
      <c r="A979" s="2"/>
      <c r="B979" s="1"/>
      <c r="C979" s="3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75" customHeight="1" x14ac:dyDescent="0.35">
      <c r="A980" s="2"/>
      <c r="B980" s="1"/>
      <c r="C980" s="3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75" customHeight="1" x14ac:dyDescent="0.35">
      <c r="A981" s="2"/>
      <c r="B981" s="1"/>
      <c r="C981" s="3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75" customHeight="1" x14ac:dyDescent="0.35">
      <c r="A982" s="2"/>
      <c r="B982" s="1"/>
      <c r="C982" s="3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.75" customHeight="1" x14ac:dyDescent="0.35">
      <c r="A983" s="2"/>
      <c r="B983" s="1"/>
      <c r="C983" s="3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.75" customHeight="1" x14ac:dyDescent="0.35">
      <c r="A984" s="2"/>
      <c r="B984" s="1"/>
      <c r="C984" s="3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.75" customHeight="1" x14ac:dyDescent="0.35">
      <c r="A985" s="2"/>
      <c r="B985" s="1"/>
      <c r="C985" s="3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.75" customHeight="1" x14ac:dyDescent="0.35">
      <c r="A986" s="2"/>
      <c r="B986" s="1"/>
      <c r="C986" s="3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.75" customHeight="1" x14ac:dyDescent="0.35">
      <c r="A987" s="2"/>
      <c r="B987" s="1"/>
      <c r="C987" s="3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.75" customHeight="1" x14ac:dyDescent="0.35">
      <c r="A988" s="2"/>
      <c r="B988" s="1"/>
      <c r="C988" s="3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.75" customHeight="1" x14ac:dyDescent="0.35">
      <c r="A989" s="2"/>
      <c r="B989" s="1"/>
      <c r="C989" s="3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.75" customHeight="1" x14ac:dyDescent="0.35">
      <c r="A990" s="2"/>
      <c r="B990" s="1"/>
      <c r="C990" s="3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.75" customHeight="1" x14ac:dyDescent="0.35">
      <c r="A991" s="2"/>
      <c r="B991" s="1"/>
      <c r="C991" s="3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.75" customHeight="1" x14ac:dyDescent="0.35">
      <c r="A992" s="2"/>
      <c r="B992" s="1"/>
      <c r="C992" s="3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5.75" customHeight="1" x14ac:dyDescent="0.35">
      <c r="A993" s="2"/>
      <c r="B993" s="1"/>
      <c r="C993" s="3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5.75" customHeight="1" x14ac:dyDescent="0.35">
      <c r="A994" s="2"/>
      <c r="B994" s="1"/>
      <c r="C994" s="3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5.75" customHeight="1" x14ac:dyDescent="0.35">
      <c r="A995" s="2"/>
      <c r="B995" s="1"/>
      <c r="C995" s="3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5.75" customHeight="1" x14ac:dyDescent="0.35">
      <c r="A996" s="2"/>
      <c r="B996" s="1"/>
      <c r="C996" s="3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5.75" customHeight="1" x14ac:dyDescent="0.35">
      <c r="A997" s="2"/>
      <c r="B997" s="1"/>
      <c r="C997" s="3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5.75" customHeight="1" x14ac:dyDescent="0.35">
      <c r="A998" s="2"/>
      <c r="B998" s="1"/>
      <c r="C998" s="3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5.75" customHeight="1" x14ac:dyDescent="0.35">
      <c r="A999" s="2"/>
      <c r="B999" s="1"/>
      <c r="C999" s="3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5.75" customHeight="1" x14ac:dyDescent="0.35">
      <c r="A1000" s="2"/>
      <c r="B1000" s="1"/>
      <c r="C1000" s="3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6">
    <mergeCell ref="A1:J1"/>
    <mergeCell ref="A2:J2"/>
    <mergeCell ref="A4:A5"/>
    <mergeCell ref="B4:B5"/>
    <mergeCell ref="C4:C5"/>
    <mergeCell ref="D4:J4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0"/>
  <sheetViews>
    <sheetView workbookViewId="0"/>
  </sheetViews>
  <sheetFormatPr defaultColWidth="14.453125" defaultRowHeight="15" customHeight="1" x14ac:dyDescent="0.35"/>
  <cols>
    <col min="1" max="1" width="5" customWidth="1"/>
    <col min="2" max="2" width="109.08984375" customWidth="1"/>
    <col min="3" max="3" width="23.81640625" customWidth="1"/>
    <col min="4" max="8" width="9.81640625" customWidth="1"/>
    <col min="9" max="9" width="5.54296875" customWidth="1"/>
    <col min="10" max="18" width="9.08984375" customWidth="1"/>
    <col min="19" max="26" width="8.7265625" customWidth="1"/>
  </cols>
  <sheetData>
    <row r="1" spans="1:26" ht="14.5" x14ac:dyDescent="0.35">
      <c r="A1" s="143" t="s">
        <v>235</v>
      </c>
      <c r="B1" s="144"/>
      <c r="C1" s="144"/>
      <c r="D1" s="144"/>
      <c r="E1" s="144"/>
      <c r="F1" s="144"/>
      <c r="G1" s="144"/>
      <c r="H1" s="144"/>
      <c r="I1" s="144"/>
      <c r="J1" s="144"/>
      <c r="K1" s="1"/>
      <c r="L1" s="1"/>
      <c r="M1" s="1"/>
      <c r="N1" s="1"/>
      <c r="O1" s="1"/>
      <c r="P1" s="1"/>
      <c r="Q1" s="1"/>
      <c r="R1" s="1"/>
    </row>
    <row r="2" spans="1:26" ht="14.5" x14ac:dyDescent="0.35">
      <c r="A2" s="143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"/>
      <c r="L2" s="1"/>
      <c r="M2" s="1"/>
      <c r="N2" s="1"/>
      <c r="O2" s="1"/>
      <c r="P2" s="1"/>
      <c r="Q2" s="1"/>
      <c r="R2" s="1"/>
    </row>
    <row r="3" spans="1:26" ht="14.5" x14ac:dyDescent="0.35">
      <c r="A3" s="150" t="s">
        <v>236</v>
      </c>
      <c r="B3" s="151"/>
      <c r="C3" s="151"/>
      <c r="D3" s="151"/>
      <c r="E3" s="151"/>
      <c r="F3" s="151"/>
      <c r="G3" s="151"/>
      <c r="H3" s="151"/>
      <c r="I3" s="151"/>
      <c r="J3" s="1"/>
      <c r="K3" s="1"/>
      <c r="L3" s="1"/>
      <c r="M3" s="1"/>
      <c r="N3" s="1"/>
      <c r="O3" s="1"/>
      <c r="P3" s="1"/>
      <c r="Q3" s="1"/>
      <c r="R3" s="1"/>
    </row>
    <row r="4" spans="1:26" ht="14.5" x14ac:dyDescent="0.35">
      <c r="A4" s="145" t="s">
        <v>2</v>
      </c>
      <c r="B4" s="145" t="s">
        <v>3</v>
      </c>
      <c r="C4" s="145" t="s">
        <v>4</v>
      </c>
      <c r="D4" s="147" t="s">
        <v>5</v>
      </c>
      <c r="E4" s="148"/>
      <c r="F4" s="148"/>
      <c r="G4" s="148"/>
      <c r="H4" s="148"/>
      <c r="I4" s="148"/>
      <c r="J4" s="14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146"/>
      <c r="B5" s="146"/>
      <c r="C5" s="146"/>
      <c r="D5" s="5">
        <v>2016</v>
      </c>
      <c r="E5" s="5">
        <v>2017</v>
      </c>
      <c r="F5" s="5">
        <v>2018</v>
      </c>
      <c r="G5" s="5">
        <v>2019</v>
      </c>
      <c r="H5" s="5">
        <v>2020</v>
      </c>
      <c r="I5" s="5">
        <v>2021</v>
      </c>
      <c r="J5" s="6">
        <v>2022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7" t="s">
        <v>6</v>
      </c>
      <c r="B6" s="7" t="s">
        <v>7</v>
      </c>
      <c r="C6" s="7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9" t="s">
        <v>15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10">
        <v>1</v>
      </c>
      <c r="B7" s="11" t="s">
        <v>16</v>
      </c>
      <c r="C7" s="12" t="s">
        <v>17</v>
      </c>
      <c r="D7" s="52"/>
      <c r="E7" s="52"/>
      <c r="F7" s="52"/>
      <c r="G7" s="52"/>
      <c r="H7" s="52"/>
      <c r="I7" s="52"/>
      <c r="J7" s="5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10"/>
      <c r="B8" s="14" t="s">
        <v>18</v>
      </c>
      <c r="C8" s="12" t="s">
        <v>17</v>
      </c>
      <c r="D8" s="52">
        <f t="shared" ref="D8:I8" si="0">SUM(D9:D10)</f>
        <v>0</v>
      </c>
      <c r="E8" s="52">
        <f t="shared" si="0"/>
        <v>0</v>
      </c>
      <c r="F8" s="52">
        <f t="shared" si="0"/>
        <v>0</v>
      </c>
      <c r="G8" s="52">
        <f t="shared" si="0"/>
        <v>0</v>
      </c>
      <c r="H8" s="52">
        <f t="shared" si="0"/>
        <v>0</v>
      </c>
      <c r="I8" s="52">
        <f t="shared" si="0"/>
        <v>0</v>
      </c>
      <c r="J8" s="5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10"/>
      <c r="B9" s="11" t="s">
        <v>19</v>
      </c>
      <c r="C9" s="12" t="s">
        <v>17</v>
      </c>
      <c r="D9" s="52"/>
      <c r="E9" s="52"/>
      <c r="F9" s="52"/>
      <c r="G9" s="52"/>
      <c r="H9" s="52"/>
      <c r="I9" s="52"/>
      <c r="J9" s="5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10"/>
      <c r="B10" s="11" t="s">
        <v>20</v>
      </c>
      <c r="C10" s="12" t="s">
        <v>17</v>
      </c>
      <c r="D10" s="52"/>
      <c r="E10" s="52"/>
      <c r="F10" s="52"/>
      <c r="G10" s="52"/>
      <c r="H10" s="52"/>
      <c r="I10" s="52"/>
      <c r="J10" s="5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10"/>
      <c r="B11" s="14" t="s">
        <v>21</v>
      </c>
      <c r="C11" s="12" t="s">
        <v>17</v>
      </c>
      <c r="D11" s="52">
        <f t="shared" ref="D11:I11" si="1">SUM(D12:D16)</f>
        <v>0</v>
      </c>
      <c r="E11" s="52">
        <f t="shared" si="1"/>
        <v>0</v>
      </c>
      <c r="F11" s="52">
        <f t="shared" si="1"/>
        <v>0</v>
      </c>
      <c r="G11" s="52">
        <f t="shared" si="1"/>
        <v>0</v>
      </c>
      <c r="H11" s="52">
        <f t="shared" si="1"/>
        <v>0</v>
      </c>
      <c r="I11" s="52">
        <f t="shared" si="1"/>
        <v>0</v>
      </c>
      <c r="J11" s="5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10"/>
      <c r="B12" s="11" t="s">
        <v>22</v>
      </c>
      <c r="C12" s="12" t="s">
        <v>17</v>
      </c>
      <c r="D12" s="52"/>
      <c r="E12" s="52"/>
      <c r="F12" s="52"/>
      <c r="G12" s="52"/>
      <c r="H12" s="52"/>
      <c r="I12" s="52"/>
      <c r="J12" s="5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10"/>
      <c r="B13" s="11" t="s">
        <v>24</v>
      </c>
      <c r="C13" s="12" t="s">
        <v>17</v>
      </c>
      <c r="D13" s="52"/>
      <c r="E13" s="52"/>
      <c r="F13" s="52"/>
      <c r="G13" s="52"/>
      <c r="H13" s="52"/>
      <c r="I13" s="52"/>
      <c r="J13" s="5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10"/>
      <c r="B14" s="11" t="s">
        <v>25</v>
      </c>
      <c r="C14" s="12" t="s">
        <v>17</v>
      </c>
      <c r="D14" s="52"/>
      <c r="E14" s="52"/>
      <c r="F14" s="52"/>
      <c r="G14" s="52"/>
      <c r="H14" s="52"/>
      <c r="I14" s="52"/>
      <c r="J14" s="5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10"/>
      <c r="B15" s="11" t="s">
        <v>26</v>
      </c>
      <c r="C15" s="12" t="s">
        <v>17</v>
      </c>
      <c r="D15" s="52"/>
      <c r="E15" s="52"/>
      <c r="F15" s="52"/>
      <c r="G15" s="52"/>
      <c r="H15" s="52"/>
      <c r="I15" s="52"/>
      <c r="J15" s="5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10"/>
      <c r="B16" s="11" t="s">
        <v>27</v>
      </c>
      <c r="C16" s="12" t="s">
        <v>17</v>
      </c>
      <c r="D16" s="52"/>
      <c r="E16" s="52"/>
      <c r="F16" s="52"/>
      <c r="G16" s="52"/>
      <c r="H16" s="52"/>
      <c r="I16" s="52"/>
      <c r="J16" s="5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10"/>
      <c r="B17" s="14" t="s">
        <v>28</v>
      </c>
      <c r="C17" s="12" t="s">
        <v>17</v>
      </c>
      <c r="D17" s="52">
        <f t="shared" ref="D17:I17" si="2">SUM(D18:D21)</f>
        <v>0</v>
      </c>
      <c r="E17" s="52">
        <f t="shared" si="2"/>
        <v>0</v>
      </c>
      <c r="F17" s="52">
        <f t="shared" si="2"/>
        <v>0</v>
      </c>
      <c r="G17" s="52">
        <f t="shared" si="2"/>
        <v>0</v>
      </c>
      <c r="H17" s="52">
        <f t="shared" si="2"/>
        <v>0</v>
      </c>
      <c r="I17" s="52">
        <f t="shared" si="2"/>
        <v>0</v>
      </c>
      <c r="J17" s="5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10"/>
      <c r="B18" s="11" t="s">
        <v>22</v>
      </c>
      <c r="C18" s="12" t="s">
        <v>17</v>
      </c>
      <c r="D18" s="52"/>
      <c r="E18" s="52"/>
      <c r="F18" s="52"/>
      <c r="G18" s="52"/>
      <c r="H18" s="52"/>
      <c r="I18" s="52"/>
      <c r="J18" s="5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10"/>
      <c r="B19" s="11" t="s">
        <v>29</v>
      </c>
      <c r="C19" s="12" t="s">
        <v>17</v>
      </c>
      <c r="D19" s="52"/>
      <c r="E19" s="52"/>
      <c r="F19" s="52"/>
      <c r="G19" s="52"/>
      <c r="H19" s="52"/>
      <c r="I19" s="52"/>
      <c r="J19" s="5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0"/>
      <c r="B20" s="11" t="s">
        <v>30</v>
      </c>
      <c r="C20" s="12" t="s">
        <v>17</v>
      </c>
      <c r="D20" s="52"/>
      <c r="E20" s="52"/>
      <c r="F20" s="52"/>
      <c r="G20" s="52"/>
      <c r="H20" s="52"/>
      <c r="I20" s="52"/>
      <c r="J20" s="5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0"/>
      <c r="B21" s="11" t="s">
        <v>26</v>
      </c>
      <c r="C21" s="12" t="s">
        <v>17</v>
      </c>
      <c r="D21" s="52"/>
      <c r="E21" s="52"/>
      <c r="F21" s="52"/>
      <c r="G21" s="52"/>
      <c r="H21" s="52"/>
      <c r="I21" s="52"/>
      <c r="J21" s="5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0"/>
      <c r="B22" s="14" t="s">
        <v>31</v>
      </c>
      <c r="C22" s="12" t="s">
        <v>17</v>
      </c>
      <c r="D22" s="52"/>
      <c r="E22" s="52"/>
      <c r="F22" s="52"/>
      <c r="G22" s="52"/>
      <c r="H22" s="52"/>
      <c r="I22" s="52"/>
      <c r="J22" s="5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37"/>
      <c r="B23" s="11" t="s">
        <v>32</v>
      </c>
      <c r="C23" s="38" t="s">
        <v>17</v>
      </c>
      <c r="D23" s="127">
        <f t="shared" ref="D23:I23" si="3">SUM(D24:D27)</f>
        <v>0</v>
      </c>
      <c r="E23" s="127">
        <f t="shared" si="3"/>
        <v>0</v>
      </c>
      <c r="F23" s="127">
        <f t="shared" si="3"/>
        <v>0</v>
      </c>
      <c r="G23" s="127">
        <f t="shared" si="3"/>
        <v>0</v>
      </c>
      <c r="H23" s="127">
        <f t="shared" si="3"/>
        <v>0</v>
      </c>
      <c r="I23" s="127">
        <f t="shared" si="3"/>
        <v>0</v>
      </c>
      <c r="J23" s="127"/>
      <c r="K23" s="1"/>
      <c r="L23" s="1"/>
      <c r="M23" s="1"/>
      <c r="N23" s="1"/>
      <c r="O23" s="1"/>
      <c r="P23" s="1"/>
      <c r="Q23" s="1"/>
      <c r="R23" s="1"/>
    </row>
    <row r="24" spans="1:26" ht="15.75" customHeight="1" x14ac:dyDescent="0.35">
      <c r="A24" s="10"/>
      <c r="B24" s="11" t="s">
        <v>33</v>
      </c>
      <c r="C24" s="12" t="s">
        <v>17</v>
      </c>
      <c r="D24" s="52"/>
      <c r="E24" s="52"/>
      <c r="F24" s="52"/>
      <c r="G24" s="52"/>
      <c r="H24" s="52"/>
      <c r="I24" s="52"/>
      <c r="J24" s="5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0"/>
      <c r="B25" s="11" t="s">
        <v>34</v>
      </c>
      <c r="C25" s="12" t="s">
        <v>17</v>
      </c>
      <c r="D25" s="52"/>
      <c r="E25" s="52"/>
      <c r="F25" s="52"/>
      <c r="G25" s="52"/>
      <c r="H25" s="52"/>
      <c r="I25" s="52"/>
      <c r="J25" s="5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0"/>
      <c r="B26" s="11" t="s">
        <v>35</v>
      </c>
      <c r="C26" s="12" t="s">
        <v>17</v>
      </c>
      <c r="D26" s="52"/>
      <c r="E26" s="52"/>
      <c r="F26" s="52"/>
      <c r="G26" s="52"/>
      <c r="H26" s="52"/>
      <c r="I26" s="52"/>
      <c r="J26" s="5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0"/>
      <c r="B27" s="11" t="s">
        <v>36</v>
      </c>
      <c r="C27" s="12" t="s">
        <v>17</v>
      </c>
      <c r="D27" s="52"/>
      <c r="E27" s="52"/>
      <c r="F27" s="52"/>
      <c r="G27" s="52"/>
      <c r="H27" s="52"/>
      <c r="I27" s="52"/>
      <c r="J27" s="5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37"/>
      <c r="B28" s="11" t="s">
        <v>37</v>
      </c>
      <c r="C28" s="38" t="s">
        <v>17</v>
      </c>
      <c r="D28" s="127">
        <f t="shared" ref="D28:I28" si="4">SUM(D29:D32)</f>
        <v>0</v>
      </c>
      <c r="E28" s="127">
        <f t="shared" si="4"/>
        <v>0</v>
      </c>
      <c r="F28" s="127">
        <f t="shared" si="4"/>
        <v>0</v>
      </c>
      <c r="G28" s="127">
        <f t="shared" si="4"/>
        <v>0</v>
      </c>
      <c r="H28" s="127">
        <f t="shared" si="4"/>
        <v>0</v>
      </c>
      <c r="I28" s="127">
        <f t="shared" si="4"/>
        <v>0</v>
      </c>
      <c r="J28" s="127"/>
      <c r="K28" s="1"/>
      <c r="L28" s="1"/>
      <c r="M28" s="1"/>
      <c r="N28" s="1"/>
      <c r="O28" s="1"/>
      <c r="P28" s="1"/>
      <c r="Q28" s="1"/>
      <c r="R28" s="1"/>
    </row>
    <row r="29" spans="1:26" ht="15.75" customHeight="1" x14ac:dyDescent="0.35">
      <c r="A29" s="10"/>
      <c r="B29" s="11" t="s">
        <v>33</v>
      </c>
      <c r="C29" s="12" t="s">
        <v>17</v>
      </c>
      <c r="D29" s="52"/>
      <c r="E29" s="52"/>
      <c r="F29" s="52"/>
      <c r="G29" s="52"/>
      <c r="H29" s="52"/>
      <c r="I29" s="52"/>
      <c r="J29" s="5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0"/>
      <c r="B30" s="11" t="s">
        <v>34</v>
      </c>
      <c r="C30" s="12" t="s">
        <v>17</v>
      </c>
      <c r="D30" s="52"/>
      <c r="E30" s="52"/>
      <c r="F30" s="52"/>
      <c r="G30" s="52"/>
      <c r="H30" s="52"/>
      <c r="I30" s="52"/>
      <c r="J30" s="5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0"/>
      <c r="B31" s="11" t="s">
        <v>35</v>
      </c>
      <c r="C31" s="12" t="s">
        <v>17</v>
      </c>
      <c r="D31" s="52"/>
      <c r="E31" s="52"/>
      <c r="F31" s="52"/>
      <c r="G31" s="52"/>
      <c r="H31" s="52"/>
      <c r="I31" s="52"/>
      <c r="J31" s="5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0"/>
      <c r="B32" s="11" t="s">
        <v>36</v>
      </c>
      <c r="C32" s="12" t="s">
        <v>17</v>
      </c>
      <c r="D32" s="52"/>
      <c r="E32" s="52"/>
      <c r="F32" s="52"/>
      <c r="G32" s="52"/>
      <c r="H32" s="52"/>
      <c r="I32" s="52"/>
      <c r="J32" s="5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37"/>
      <c r="B33" s="11" t="s">
        <v>38</v>
      </c>
      <c r="C33" s="38" t="s">
        <v>17</v>
      </c>
      <c r="D33" s="127">
        <f t="shared" ref="D33:I33" si="5">SUM(D34:D37)</f>
        <v>0</v>
      </c>
      <c r="E33" s="127">
        <f t="shared" si="5"/>
        <v>0</v>
      </c>
      <c r="F33" s="127">
        <f t="shared" si="5"/>
        <v>0</v>
      </c>
      <c r="G33" s="127">
        <f t="shared" si="5"/>
        <v>0</v>
      </c>
      <c r="H33" s="127">
        <f t="shared" si="5"/>
        <v>0</v>
      </c>
      <c r="I33" s="127">
        <f t="shared" si="5"/>
        <v>0</v>
      </c>
      <c r="J33" s="127"/>
      <c r="K33" s="1"/>
      <c r="L33" s="1"/>
      <c r="M33" s="1"/>
      <c r="N33" s="1"/>
      <c r="O33" s="1"/>
      <c r="P33" s="1"/>
      <c r="Q33" s="1"/>
      <c r="R33" s="1"/>
    </row>
    <row r="34" spans="1:26" ht="15.75" customHeight="1" x14ac:dyDescent="0.35">
      <c r="A34" s="10"/>
      <c r="B34" s="11" t="s">
        <v>33</v>
      </c>
      <c r="C34" s="12" t="s">
        <v>17</v>
      </c>
      <c r="D34" s="52"/>
      <c r="E34" s="52"/>
      <c r="F34" s="52"/>
      <c r="G34" s="52"/>
      <c r="H34" s="52"/>
      <c r="I34" s="52"/>
      <c r="J34" s="5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0"/>
      <c r="B35" s="11" t="s">
        <v>34</v>
      </c>
      <c r="C35" s="12" t="s">
        <v>17</v>
      </c>
      <c r="D35" s="52"/>
      <c r="E35" s="52"/>
      <c r="F35" s="52"/>
      <c r="G35" s="52"/>
      <c r="H35" s="52"/>
      <c r="I35" s="52"/>
      <c r="J35" s="5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0"/>
      <c r="B36" s="11" t="s">
        <v>35</v>
      </c>
      <c r="C36" s="12" t="s">
        <v>17</v>
      </c>
      <c r="D36" s="52"/>
      <c r="E36" s="52"/>
      <c r="F36" s="52"/>
      <c r="G36" s="52"/>
      <c r="H36" s="52"/>
      <c r="I36" s="52"/>
      <c r="J36" s="5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0"/>
      <c r="B37" s="11" t="s">
        <v>36</v>
      </c>
      <c r="C37" s="12" t="s">
        <v>17</v>
      </c>
      <c r="D37" s="52"/>
      <c r="E37" s="52"/>
      <c r="F37" s="52"/>
      <c r="G37" s="52"/>
      <c r="H37" s="52"/>
      <c r="I37" s="52"/>
      <c r="J37" s="5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0"/>
      <c r="B38" s="14" t="s">
        <v>39</v>
      </c>
      <c r="C38" s="12" t="s">
        <v>17</v>
      </c>
      <c r="D38" s="52"/>
      <c r="E38" s="52"/>
      <c r="F38" s="52"/>
      <c r="G38" s="52"/>
      <c r="H38" s="52"/>
      <c r="I38" s="52"/>
      <c r="J38" s="5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37"/>
      <c r="B39" s="11" t="s">
        <v>32</v>
      </c>
      <c r="C39" s="12" t="s">
        <v>17</v>
      </c>
      <c r="D39" s="127">
        <f t="shared" ref="D39:I39" si="6">SUM(D40:D43)</f>
        <v>0</v>
      </c>
      <c r="E39" s="127">
        <f t="shared" si="6"/>
        <v>0</v>
      </c>
      <c r="F39" s="127">
        <f t="shared" si="6"/>
        <v>0</v>
      </c>
      <c r="G39" s="127">
        <f t="shared" si="6"/>
        <v>0</v>
      </c>
      <c r="H39" s="127">
        <f t="shared" si="6"/>
        <v>0</v>
      </c>
      <c r="I39" s="127">
        <f t="shared" si="6"/>
        <v>0</v>
      </c>
      <c r="J39" s="127"/>
      <c r="K39" s="1"/>
      <c r="L39" s="1"/>
      <c r="M39" s="1"/>
      <c r="N39" s="1"/>
      <c r="O39" s="1"/>
      <c r="P39" s="1"/>
      <c r="Q39" s="1"/>
      <c r="R39" s="1"/>
    </row>
    <row r="40" spans="1:26" ht="15.75" customHeight="1" x14ac:dyDescent="0.35">
      <c r="A40" s="37"/>
      <c r="B40" s="11" t="s">
        <v>40</v>
      </c>
      <c r="C40" s="12" t="s">
        <v>17</v>
      </c>
      <c r="D40" s="127"/>
      <c r="E40" s="127"/>
      <c r="F40" s="127"/>
      <c r="G40" s="127"/>
      <c r="H40" s="127"/>
      <c r="I40" s="127"/>
      <c r="J40" s="127"/>
      <c r="K40" s="1"/>
      <c r="L40" s="1"/>
      <c r="M40" s="1"/>
      <c r="N40" s="1"/>
      <c r="O40" s="1"/>
      <c r="P40" s="1"/>
      <c r="Q40" s="1"/>
      <c r="R40" s="1"/>
    </row>
    <row r="41" spans="1:26" ht="15.75" customHeight="1" x14ac:dyDescent="0.35">
      <c r="A41" s="37"/>
      <c r="B41" s="11" t="s">
        <v>41</v>
      </c>
      <c r="C41" s="12" t="s">
        <v>17</v>
      </c>
      <c r="D41" s="127"/>
      <c r="E41" s="127"/>
      <c r="F41" s="127"/>
      <c r="G41" s="127"/>
      <c r="H41" s="127"/>
      <c r="I41" s="127"/>
      <c r="J41" s="127"/>
      <c r="K41" s="1"/>
      <c r="L41" s="1"/>
      <c r="M41" s="1"/>
      <c r="N41" s="1"/>
      <c r="O41" s="1"/>
      <c r="P41" s="1"/>
      <c r="Q41" s="1"/>
      <c r="R41" s="1"/>
    </row>
    <row r="42" spans="1:26" ht="15.75" customHeight="1" x14ac:dyDescent="0.35">
      <c r="A42" s="37"/>
      <c r="B42" s="11" t="s">
        <v>42</v>
      </c>
      <c r="C42" s="12" t="s">
        <v>17</v>
      </c>
      <c r="D42" s="127"/>
      <c r="E42" s="127"/>
      <c r="F42" s="127"/>
      <c r="G42" s="127"/>
      <c r="H42" s="127"/>
      <c r="I42" s="127"/>
      <c r="J42" s="127"/>
      <c r="K42" s="1"/>
      <c r="L42" s="1"/>
      <c r="M42" s="1"/>
      <c r="N42" s="1"/>
      <c r="O42" s="1"/>
      <c r="P42" s="1"/>
      <c r="Q42" s="1"/>
      <c r="R42" s="1"/>
    </row>
    <row r="43" spans="1:26" ht="15.75" customHeight="1" x14ac:dyDescent="0.35">
      <c r="A43" s="37"/>
      <c r="B43" s="11" t="s">
        <v>43</v>
      </c>
      <c r="C43" s="12" t="s">
        <v>17</v>
      </c>
      <c r="D43" s="127"/>
      <c r="E43" s="127"/>
      <c r="F43" s="127"/>
      <c r="G43" s="127"/>
      <c r="H43" s="127"/>
      <c r="I43" s="127"/>
      <c r="J43" s="127"/>
      <c r="K43" s="1"/>
      <c r="L43" s="1"/>
      <c r="M43" s="1"/>
      <c r="N43" s="1"/>
      <c r="O43" s="1"/>
      <c r="P43" s="1"/>
      <c r="Q43" s="1"/>
      <c r="R43" s="1"/>
    </row>
    <row r="44" spans="1:26" ht="15.75" customHeight="1" x14ac:dyDescent="0.35">
      <c r="A44" s="37"/>
      <c r="B44" s="11" t="s">
        <v>37</v>
      </c>
      <c r="C44" s="12" t="s">
        <v>17</v>
      </c>
      <c r="D44" s="127">
        <f t="shared" ref="D44:I44" si="7">SUM(D45:D48)</f>
        <v>0</v>
      </c>
      <c r="E44" s="127">
        <f t="shared" si="7"/>
        <v>0</v>
      </c>
      <c r="F44" s="127">
        <f t="shared" si="7"/>
        <v>0</v>
      </c>
      <c r="G44" s="127">
        <f t="shared" si="7"/>
        <v>0</v>
      </c>
      <c r="H44" s="127">
        <f t="shared" si="7"/>
        <v>0</v>
      </c>
      <c r="I44" s="127">
        <f t="shared" si="7"/>
        <v>0</v>
      </c>
      <c r="J44" s="127"/>
      <c r="K44" s="1"/>
      <c r="L44" s="1"/>
      <c r="M44" s="1"/>
      <c r="N44" s="1"/>
      <c r="O44" s="1"/>
      <c r="P44" s="1"/>
      <c r="Q44" s="1"/>
      <c r="R44" s="1"/>
    </row>
    <row r="45" spans="1:26" ht="15.75" customHeight="1" x14ac:dyDescent="0.35">
      <c r="A45" s="37"/>
      <c r="B45" s="11" t="s">
        <v>40</v>
      </c>
      <c r="C45" s="12" t="s">
        <v>17</v>
      </c>
      <c r="D45" s="127"/>
      <c r="E45" s="127"/>
      <c r="F45" s="127"/>
      <c r="G45" s="127"/>
      <c r="H45" s="127"/>
      <c r="I45" s="127"/>
      <c r="J45" s="127"/>
      <c r="K45" s="1"/>
      <c r="L45" s="1"/>
      <c r="M45" s="1"/>
      <c r="N45" s="1"/>
      <c r="O45" s="1"/>
      <c r="P45" s="1"/>
      <c r="Q45" s="1"/>
      <c r="R45" s="1"/>
    </row>
    <row r="46" spans="1:26" ht="15.75" customHeight="1" x14ac:dyDescent="0.35">
      <c r="A46" s="37"/>
      <c r="B46" s="11" t="s">
        <v>41</v>
      </c>
      <c r="C46" s="12" t="s">
        <v>17</v>
      </c>
      <c r="D46" s="127"/>
      <c r="E46" s="127"/>
      <c r="F46" s="127"/>
      <c r="G46" s="127"/>
      <c r="H46" s="127"/>
      <c r="I46" s="127"/>
      <c r="J46" s="127"/>
      <c r="K46" s="1"/>
      <c r="L46" s="1"/>
      <c r="M46" s="1"/>
      <c r="N46" s="1"/>
      <c r="O46" s="1"/>
      <c r="P46" s="1"/>
      <c r="Q46" s="1"/>
      <c r="R46" s="1"/>
    </row>
    <row r="47" spans="1:26" ht="15.75" customHeight="1" x14ac:dyDescent="0.35">
      <c r="A47" s="37"/>
      <c r="B47" s="11" t="s">
        <v>42</v>
      </c>
      <c r="C47" s="12" t="s">
        <v>17</v>
      </c>
      <c r="D47" s="127"/>
      <c r="E47" s="127"/>
      <c r="F47" s="127"/>
      <c r="G47" s="127"/>
      <c r="H47" s="127"/>
      <c r="I47" s="127"/>
      <c r="J47" s="127"/>
      <c r="K47" s="1"/>
      <c r="L47" s="1"/>
      <c r="M47" s="1"/>
      <c r="N47" s="1"/>
      <c r="O47" s="1"/>
      <c r="P47" s="1"/>
      <c r="Q47" s="1"/>
      <c r="R47" s="1"/>
    </row>
    <row r="48" spans="1:26" ht="15.75" customHeight="1" x14ac:dyDescent="0.35">
      <c r="A48" s="37"/>
      <c r="B48" s="11" t="s">
        <v>43</v>
      </c>
      <c r="C48" s="12" t="s">
        <v>17</v>
      </c>
      <c r="D48" s="127"/>
      <c r="E48" s="127"/>
      <c r="F48" s="127"/>
      <c r="G48" s="127"/>
      <c r="H48" s="127"/>
      <c r="I48" s="127"/>
      <c r="J48" s="127"/>
      <c r="K48" s="1"/>
      <c r="L48" s="1"/>
      <c r="M48" s="1"/>
      <c r="N48" s="1"/>
      <c r="O48" s="1"/>
      <c r="P48" s="1"/>
      <c r="Q48" s="1"/>
      <c r="R48" s="1"/>
    </row>
    <row r="49" spans="1:26" ht="15.75" customHeight="1" x14ac:dyDescent="0.35">
      <c r="A49" s="37"/>
      <c r="B49" s="11" t="s">
        <v>38</v>
      </c>
      <c r="C49" s="12" t="s">
        <v>17</v>
      </c>
      <c r="D49" s="127">
        <f t="shared" ref="D49:I49" si="8">SUM(D50:D53)</f>
        <v>0</v>
      </c>
      <c r="E49" s="127">
        <f t="shared" si="8"/>
        <v>0</v>
      </c>
      <c r="F49" s="127">
        <f t="shared" si="8"/>
        <v>0</v>
      </c>
      <c r="G49" s="127">
        <f t="shared" si="8"/>
        <v>0</v>
      </c>
      <c r="H49" s="127">
        <f t="shared" si="8"/>
        <v>0</v>
      </c>
      <c r="I49" s="127">
        <f t="shared" si="8"/>
        <v>0</v>
      </c>
      <c r="J49" s="127"/>
      <c r="K49" s="1"/>
      <c r="L49" s="1"/>
      <c r="M49" s="1"/>
      <c r="N49" s="1"/>
      <c r="O49" s="1"/>
      <c r="P49" s="1"/>
      <c r="Q49" s="1"/>
      <c r="R49" s="1"/>
    </row>
    <row r="50" spans="1:26" ht="15.75" customHeight="1" x14ac:dyDescent="0.35">
      <c r="A50" s="37"/>
      <c r="B50" s="11" t="s">
        <v>40</v>
      </c>
      <c r="C50" s="12" t="s">
        <v>17</v>
      </c>
      <c r="D50" s="127"/>
      <c r="E50" s="127"/>
      <c r="F50" s="127"/>
      <c r="G50" s="127"/>
      <c r="H50" s="127"/>
      <c r="I50" s="127"/>
      <c r="J50" s="127"/>
      <c r="K50" s="1"/>
      <c r="L50" s="1"/>
      <c r="M50" s="1"/>
      <c r="N50" s="1"/>
      <c r="O50" s="1"/>
      <c r="P50" s="1"/>
      <c r="Q50" s="1"/>
      <c r="R50" s="1"/>
    </row>
    <row r="51" spans="1:26" ht="15.75" customHeight="1" x14ac:dyDescent="0.35">
      <c r="A51" s="37"/>
      <c r="B51" s="11" t="s">
        <v>41</v>
      </c>
      <c r="C51" s="12" t="s">
        <v>17</v>
      </c>
      <c r="D51" s="127"/>
      <c r="E51" s="127"/>
      <c r="F51" s="127"/>
      <c r="G51" s="127"/>
      <c r="H51" s="127"/>
      <c r="I51" s="127"/>
      <c r="J51" s="127"/>
      <c r="K51" s="1"/>
      <c r="L51" s="1"/>
      <c r="M51" s="1"/>
      <c r="N51" s="1"/>
      <c r="O51" s="1"/>
      <c r="P51" s="1"/>
      <c r="Q51" s="1"/>
      <c r="R51" s="1"/>
    </row>
    <row r="52" spans="1:26" ht="15.75" customHeight="1" x14ac:dyDescent="0.35">
      <c r="A52" s="37"/>
      <c r="B52" s="11" t="s">
        <v>42</v>
      </c>
      <c r="C52" s="12" t="s">
        <v>17</v>
      </c>
      <c r="D52" s="127"/>
      <c r="E52" s="127"/>
      <c r="F52" s="127"/>
      <c r="G52" s="127"/>
      <c r="H52" s="127"/>
      <c r="I52" s="127"/>
      <c r="J52" s="127"/>
      <c r="K52" s="1"/>
      <c r="L52" s="1"/>
      <c r="M52" s="1"/>
      <c r="N52" s="1"/>
      <c r="O52" s="1"/>
      <c r="P52" s="1"/>
      <c r="Q52" s="1"/>
      <c r="R52" s="1"/>
    </row>
    <row r="53" spans="1:26" ht="15.75" customHeight="1" x14ac:dyDescent="0.35">
      <c r="A53" s="37"/>
      <c r="B53" s="11" t="s">
        <v>43</v>
      </c>
      <c r="C53" s="12" t="s">
        <v>17</v>
      </c>
      <c r="D53" s="127"/>
      <c r="E53" s="127"/>
      <c r="F53" s="127"/>
      <c r="G53" s="127"/>
      <c r="H53" s="127"/>
      <c r="I53" s="127"/>
      <c r="J53" s="127"/>
      <c r="K53" s="1"/>
      <c r="L53" s="1"/>
      <c r="M53" s="1"/>
      <c r="N53" s="1"/>
      <c r="O53" s="1"/>
      <c r="P53" s="1"/>
      <c r="Q53" s="1"/>
      <c r="R53" s="1"/>
    </row>
    <row r="54" spans="1:26" ht="15.75" customHeight="1" x14ac:dyDescent="0.35">
      <c r="A54" s="10">
        <v>2</v>
      </c>
      <c r="B54" s="11" t="s">
        <v>44</v>
      </c>
      <c r="C54" s="12" t="s">
        <v>17</v>
      </c>
      <c r="D54" s="52">
        <f t="shared" ref="D54:I54" si="9">SUM(D55:D58)</f>
        <v>0</v>
      </c>
      <c r="E54" s="52">
        <f t="shared" si="9"/>
        <v>0</v>
      </c>
      <c r="F54" s="52">
        <f t="shared" si="9"/>
        <v>0</v>
      </c>
      <c r="G54" s="52">
        <f t="shared" si="9"/>
        <v>0</v>
      </c>
      <c r="H54" s="52">
        <f t="shared" si="9"/>
        <v>0</v>
      </c>
      <c r="I54" s="52">
        <f t="shared" si="9"/>
        <v>0</v>
      </c>
      <c r="J54" s="5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0"/>
      <c r="B55" s="128" t="s">
        <v>45</v>
      </c>
      <c r="C55" s="12" t="s">
        <v>17</v>
      </c>
      <c r="D55" s="52"/>
      <c r="E55" s="52"/>
      <c r="F55" s="52"/>
      <c r="G55" s="52"/>
      <c r="H55" s="52"/>
      <c r="I55" s="52"/>
      <c r="J55" s="5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0"/>
      <c r="B56" s="128" t="s">
        <v>47</v>
      </c>
      <c r="C56" s="12" t="s">
        <v>17</v>
      </c>
      <c r="D56" s="52"/>
      <c r="E56" s="52"/>
      <c r="F56" s="52"/>
      <c r="G56" s="52"/>
      <c r="H56" s="52"/>
      <c r="I56" s="52"/>
      <c r="J56" s="5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0"/>
      <c r="B57" s="11" t="s">
        <v>48</v>
      </c>
      <c r="C57" s="12" t="s">
        <v>17</v>
      </c>
      <c r="D57" s="52"/>
      <c r="E57" s="52"/>
      <c r="F57" s="52"/>
      <c r="G57" s="52"/>
      <c r="H57" s="52"/>
      <c r="I57" s="52"/>
      <c r="J57" s="5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0"/>
      <c r="B58" s="11" t="s">
        <v>49</v>
      </c>
      <c r="C58" s="12" t="s">
        <v>17</v>
      </c>
      <c r="D58" s="52"/>
      <c r="E58" s="52"/>
      <c r="F58" s="52"/>
      <c r="G58" s="52"/>
      <c r="H58" s="52"/>
      <c r="I58" s="52"/>
      <c r="J58" s="5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0">
        <v>8</v>
      </c>
      <c r="B59" s="57" t="s">
        <v>55</v>
      </c>
      <c r="C59" s="12"/>
      <c r="D59" s="52"/>
      <c r="E59" s="52"/>
      <c r="F59" s="52"/>
      <c r="G59" s="52"/>
      <c r="H59" s="52"/>
      <c r="I59" s="52"/>
      <c r="J59" s="52"/>
      <c r="K59" s="113"/>
      <c r="L59" s="113"/>
      <c r="M59" s="113"/>
      <c r="N59" s="113"/>
      <c r="O59" s="113"/>
      <c r="P59" s="113"/>
      <c r="Q59" s="113"/>
      <c r="R59" s="113"/>
      <c r="S59" s="114"/>
      <c r="T59" s="114"/>
      <c r="U59" s="114"/>
      <c r="V59" s="114"/>
      <c r="W59" s="114"/>
      <c r="X59" s="114"/>
      <c r="Y59" s="114"/>
      <c r="Z59" s="114"/>
    </row>
    <row r="60" spans="1:26" ht="15.75" customHeight="1" x14ac:dyDescent="0.35">
      <c r="A60" s="10">
        <v>10</v>
      </c>
      <c r="B60" s="52" t="s">
        <v>58</v>
      </c>
      <c r="C60" s="12" t="s">
        <v>17</v>
      </c>
      <c r="D60" s="129"/>
      <c r="E60" s="129"/>
      <c r="F60" s="129"/>
      <c r="G60" s="129"/>
      <c r="H60" s="129"/>
      <c r="I60" s="52"/>
      <c r="J60" s="52"/>
      <c r="K60" s="1"/>
      <c r="L60" s="1"/>
      <c r="M60" s="1"/>
      <c r="N60" s="1"/>
      <c r="O60" s="1"/>
      <c r="P60" s="1"/>
      <c r="Q60" s="1"/>
      <c r="R60" s="1"/>
    </row>
    <row r="61" spans="1:26" ht="15.75" customHeight="1" x14ac:dyDescent="0.35">
      <c r="A61" s="10">
        <v>15</v>
      </c>
      <c r="B61" s="57" t="s">
        <v>65</v>
      </c>
      <c r="C61" s="12" t="s">
        <v>66</v>
      </c>
      <c r="D61" s="52"/>
      <c r="E61" s="52"/>
      <c r="F61" s="52"/>
      <c r="G61" s="52"/>
      <c r="H61" s="52"/>
      <c r="I61" s="52"/>
      <c r="J61" s="52"/>
      <c r="K61" s="1"/>
      <c r="L61" s="1"/>
      <c r="M61" s="1"/>
      <c r="N61" s="1"/>
      <c r="O61" s="1"/>
      <c r="P61" s="1"/>
      <c r="Q61" s="1"/>
      <c r="R61" s="1"/>
    </row>
    <row r="62" spans="1:26" ht="15.75" customHeight="1" x14ac:dyDescent="0.35">
      <c r="A62" s="10">
        <v>17</v>
      </c>
      <c r="B62" s="57" t="s">
        <v>69</v>
      </c>
      <c r="C62" s="12" t="s">
        <v>70</v>
      </c>
      <c r="D62" s="52"/>
      <c r="E62" s="52"/>
      <c r="F62" s="52"/>
      <c r="G62" s="52"/>
      <c r="H62" s="52"/>
      <c r="I62" s="52"/>
      <c r="J62" s="52"/>
      <c r="K62" s="1"/>
      <c r="L62" s="1"/>
      <c r="M62" s="1"/>
      <c r="N62" s="1"/>
      <c r="O62" s="1"/>
      <c r="P62" s="1"/>
      <c r="Q62" s="1"/>
      <c r="R62" s="1"/>
    </row>
    <row r="63" spans="1:26" ht="15.75" customHeight="1" x14ac:dyDescent="0.35">
      <c r="A63" s="10">
        <v>18</v>
      </c>
      <c r="B63" s="57" t="s">
        <v>71</v>
      </c>
      <c r="C63" s="12" t="s">
        <v>70</v>
      </c>
      <c r="D63" s="52"/>
      <c r="E63" s="52"/>
      <c r="F63" s="52"/>
      <c r="G63" s="52"/>
      <c r="H63" s="52"/>
      <c r="I63" s="52"/>
      <c r="J63" s="52"/>
      <c r="K63" s="1"/>
      <c r="L63" s="1"/>
      <c r="M63" s="1"/>
      <c r="N63" s="1"/>
      <c r="O63" s="1"/>
      <c r="P63" s="1"/>
      <c r="Q63" s="1"/>
      <c r="R63" s="1"/>
    </row>
    <row r="64" spans="1:26" ht="15.75" customHeight="1" x14ac:dyDescent="0.35">
      <c r="A64" s="10">
        <v>19</v>
      </c>
      <c r="B64" s="58" t="s">
        <v>72</v>
      </c>
      <c r="C64" s="12" t="s">
        <v>70</v>
      </c>
      <c r="D64" s="52"/>
      <c r="E64" s="52"/>
      <c r="F64" s="52"/>
      <c r="G64" s="52"/>
      <c r="H64" s="52"/>
      <c r="I64" s="52"/>
      <c r="J64" s="52"/>
      <c r="K64" s="1"/>
      <c r="L64" s="1"/>
      <c r="M64" s="1"/>
      <c r="N64" s="1"/>
      <c r="O64" s="1"/>
      <c r="P64" s="1"/>
      <c r="Q64" s="1"/>
      <c r="R64" s="1"/>
    </row>
    <row r="65" spans="1:26" ht="15.75" customHeight="1" x14ac:dyDescent="0.35">
      <c r="A65" s="10">
        <v>20</v>
      </c>
      <c r="B65" s="57" t="s">
        <v>73</v>
      </c>
      <c r="C65" s="12" t="s">
        <v>66</v>
      </c>
      <c r="D65" s="52"/>
      <c r="E65" s="52"/>
      <c r="F65" s="52"/>
      <c r="G65" s="52"/>
      <c r="H65" s="52"/>
      <c r="I65" s="52"/>
      <c r="J65" s="52"/>
      <c r="K65" s="1"/>
      <c r="L65" s="1"/>
      <c r="M65" s="1"/>
      <c r="N65" s="1"/>
      <c r="O65" s="1"/>
      <c r="P65" s="1"/>
      <c r="Q65" s="1"/>
      <c r="R65" s="1"/>
    </row>
    <row r="66" spans="1:26" ht="15.75" customHeight="1" x14ac:dyDescent="0.35">
      <c r="A66" s="10">
        <v>21</v>
      </c>
      <c r="B66" s="57" t="s">
        <v>74</v>
      </c>
      <c r="C66" s="12" t="s">
        <v>46</v>
      </c>
      <c r="D66" s="52"/>
      <c r="E66" s="52"/>
      <c r="F66" s="52"/>
      <c r="G66" s="52"/>
      <c r="H66" s="52"/>
      <c r="I66" s="52"/>
      <c r="J66" s="5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0">
        <v>22</v>
      </c>
      <c r="B67" s="57" t="s">
        <v>75</v>
      </c>
      <c r="C67" s="12" t="s">
        <v>46</v>
      </c>
      <c r="D67" s="52"/>
      <c r="E67" s="52"/>
      <c r="F67" s="52"/>
      <c r="G67" s="52"/>
      <c r="H67" s="52"/>
      <c r="I67" s="52"/>
      <c r="J67" s="5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0">
        <v>27</v>
      </c>
      <c r="B68" s="57" t="s">
        <v>81</v>
      </c>
      <c r="C68" s="12" t="s">
        <v>57</v>
      </c>
      <c r="D68" s="52"/>
      <c r="E68" s="52"/>
      <c r="F68" s="52"/>
      <c r="G68" s="52"/>
      <c r="H68" s="52"/>
      <c r="I68" s="52"/>
      <c r="J68" s="5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0">
        <v>28</v>
      </c>
      <c r="B69" s="57" t="s">
        <v>82</v>
      </c>
      <c r="C69" s="12" t="s">
        <v>57</v>
      </c>
      <c r="D69" s="52"/>
      <c r="E69" s="52"/>
      <c r="F69" s="52"/>
      <c r="G69" s="52"/>
      <c r="H69" s="52"/>
      <c r="I69" s="52"/>
      <c r="J69" s="5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0">
        <v>29</v>
      </c>
      <c r="B70" s="57" t="s">
        <v>83</v>
      </c>
      <c r="C70" s="12" t="s">
        <v>57</v>
      </c>
      <c r="D70" s="52"/>
      <c r="E70" s="52"/>
      <c r="F70" s="52"/>
      <c r="G70" s="52"/>
      <c r="H70" s="52"/>
      <c r="I70" s="52"/>
      <c r="J70" s="5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0">
        <v>30</v>
      </c>
      <c r="B71" s="57" t="s">
        <v>84</v>
      </c>
      <c r="C71" s="12" t="s">
        <v>57</v>
      </c>
      <c r="D71" s="52"/>
      <c r="E71" s="52"/>
      <c r="F71" s="52"/>
      <c r="G71" s="52"/>
      <c r="H71" s="52"/>
      <c r="I71" s="52"/>
      <c r="J71" s="5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0">
        <v>31</v>
      </c>
      <c r="B72" s="57" t="s">
        <v>85</v>
      </c>
      <c r="C72" s="12" t="s">
        <v>17</v>
      </c>
      <c r="D72" s="52"/>
      <c r="E72" s="52"/>
      <c r="F72" s="52"/>
      <c r="G72" s="52"/>
      <c r="H72" s="52"/>
      <c r="I72" s="52"/>
      <c r="J72" s="5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0">
        <v>32</v>
      </c>
      <c r="B73" s="57" t="s">
        <v>86</v>
      </c>
      <c r="C73" s="12" t="s">
        <v>87</v>
      </c>
      <c r="D73" s="52"/>
      <c r="E73" s="52"/>
      <c r="F73" s="52"/>
      <c r="G73" s="52"/>
      <c r="H73" s="52"/>
      <c r="I73" s="52"/>
      <c r="J73" s="5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0">
        <v>33</v>
      </c>
      <c r="B74" s="57" t="s">
        <v>89</v>
      </c>
      <c r="C74" s="12" t="s">
        <v>87</v>
      </c>
      <c r="D74" s="52"/>
      <c r="E74" s="52"/>
      <c r="F74" s="52"/>
      <c r="G74" s="52"/>
      <c r="H74" s="52"/>
      <c r="I74" s="52"/>
      <c r="J74" s="5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0">
        <v>35</v>
      </c>
      <c r="B75" s="60" t="s">
        <v>91</v>
      </c>
      <c r="C75" s="12" t="s">
        <v>57</v>
      </c>
      <c r="D75" s="52"/>
      <c r="E75" s="52"/>
      <c r="F75" s="52"/>
      <c r="G75" s="52"/>
      <c r="H75" s="52"/>
      <c r="I75" s="52"/>
      <c r="J75" s="5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61"/>
      <c r="B76" s="14" t="s">
        <v>92</v>
      </c>
      <c r="C76" s="12" t="s">
        <v>17</v>
      </c>
      <c r="D76" s="52"/>
      <c r="E76" s="52"/>
      <c r="F76" s="52"/>
      <c r="G76" s="52"/>
      <c r="H76" s="52"/>
      <c r="I76" s="52"/>
      <c r="J76" s="5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61"/>
      <c r="B77" s="14" t="s">
        <v>93</v>
      </c>
      <c r="C77" s="12" t="s">
        <v>17</v>
      </c>
      <c r="D77" s="52"/>
      <c r="E77" s="52"/>
      <c r="F77" s="52"/>
      <c r="G77" s="52"/>
      <c r="H77" s="52"/>
      <c r="I77" s="52"/>
      <c r="J77" s="5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61">
        <v>36</v>
      </c>
      <c r="B78" s="60" t="s">
        <v>94</v>
      </c>
      <c r="C78" s="12" t="s">
        <v>57</v>
      </c>
      <c r="D78" s="52"/>
      <c r="E78" s="52"/>
      <c r="F78" s="52"/>
      <c r="G78" s="52"/>
      <c r="H78" s="52"/>
      <c r="I78" s="52"/>
      <c r="J78" s="5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61"/>
      <c r="B79" s="14" t="s">
        <v>96</v>
      </c>
      <c r="C79" s="12" t="s">
        <v>17</v>
      </c>
      <c r="D79" s="52"/>
      <c r="E79" s="52"/>
      <c r="F79" s="52"/>
      <c r="G79" s="52"/>
      <c r="H79" s="52"/>
      <c r="I79" s="52"/>
      <c r="J79" s="5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61"/>
      <c r="B80" s="14" t="s">
        <v>97</v>
      </c>
      <c r="C80" s="12" t="s">
        <v>98</v>
      </c>
      <c r="D80" s="52"/>
      <c r="E80" s="52"/>
      <c r="F80" s="52"/>
      <c r="G80" s="52"/>
      <c r="H80" s="52"/>
      <c r="I80" s="52"/>
      <c r="J80" s="5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61">
        <v>37</v>
      </c>
      <c r="B81" s="60" t="s">
        <v>99</v>
      </c>
      <c r="C81" s="12" t="s">
        <v>57</v>
      </c>
      <c r="D81" s="52"/>
      <c r="E81" s="52"/>
      <c r="F81" s="52"/>
      <c r="G81" s="52"/>
      <c r="H81" s="52"/>
      <c r="I81" s="52"/>
      <c r="J81" s="5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61"/>
      <c r="B82" s="14" t="s">
        <v>100</v>
      </c>
      <c r="C82" s="12" t="s">
        <v>101</v>
      </c>
      <c r="D82" s="52"/>
      <c r="E82" s="52"/>
      <c r="F82" s="52"/>
      <c r="G82" s="52"/>
      <c r="H82" s="52"/>
      <c r="I82" s="52"/>
      <c r="J82" s="5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61"/>
      <c r="B83" s="14" t="s">
        <v>102</v>
      </c>
      <c r="C83" s="12" t="s">
        <v>101</v>
      </c>
      <c r="D83" s="52"/>
      <c r="E83" s="52"/>
      <c r="F83" s="52"/>
      <c r="G83" s="52"/>
      <c r="H83" s="52"/>
      <c r="I83" s="52"/>
      <c r="J83" s="5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61">
        <v>38</v>
      </c>
      <c r="B84" s="60" t="s">
        <v>103</v>
      </c>
      <c r="C84" s="12" t="s">
        <v>57</v>
      </c>
      <c r="D84" s="52"/>
      <c r="E84" s="52"/>
      <c r="F84" s="52"/>
      <c r="G84" s="52"/>
      <c r="H84" s="52"/>
      <c r="I84" s="52"/>
      <c r="J84" s="5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61"/>
      <c r="B85" s="14" t="s">
        <v>104</v>
      </c>
      <c r="C85" s="12" t="s">
        <v>17</v>
      </c>
      <c r="D85" s="52"/>
      <c r="E85" s="52"/>
      <c r="F85" s="52"/>
      <c r="G85" s="52"/>
      <c r="H85" s="52"/>
      <c r="I85" s="52"/>
      <c r="J85" s="5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61"/>
      <c r="B86" s="14" t="s">
        <v>105</v>
      </c>
      <c r="C86" s="12" t="s">
        <v>17</v>
      </c>
      <c r="D86" s="52"/>
      <c r="E86" s="52"/>
      <c r="F86" s="52"/>
      <c r="G86" s="52"/>
      <c r="H86" s="52"/>
      <c r="I86" s="52"/>
      <c r="J86" s="5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61">
        <v>39</v>
      </c>
      <c r="B87" s="60" t="s">
        <v>106</v>
      </c>
      <c r="C87" s="12" t="s">
        <v>57</v>
      </c>
      <c r="D87" s="52"/>
      <c r="E87" s="52"/>
      <c r="F87" s="52"/>
      <c r="G87" s="52"/>
      <c r="H87" s="52"/>
      <c r="I87" s="52"/>
      <c r="J87" s="5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61"/>
      <c r="B88" s="14" t="s">
        <v>107</v>
      </c>
      <c r="C88" s="12" t="s">
        <v>17</v>
      </c>
      <c r="D88" s="52"/>
      <c r="E88" s="52"/>
      <c r="F88" s="52"/>
      <c r="G88" s="52"/>
      <c r="H88" s="52"/>
      <c r="I88" s="52"/>
      <c r="J88" s="5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61"/>
      <c r="B89" s="14" t="s">
        <v>194</v>
      </c>
      <c r="C89" s="12" t="s">
        <v>17</v>
      </c>
      <c r="D89" s="52"/>
      <c r="E89" s="52"/>
      <c r="F89" s="52"/>
      <c r="G89" s="52"/>
      <c r="H89" s="52"/>
      <c r="I89" s="52"/>
      <c r="J89" s="5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61">
        <v>40</v>
      </c>
      <c r="B90" s="60" t="s">
        <v>111</v>
      </c>
      <c r="C90" s="12" t="s">
        <v>57</v>
      </c>
      <c r="D90" s="52"/>
      <c r="E90" s="52"/>
      <c r="F90" s="52"/>
      <c r="G90" s="52"/>
      <c r="H90" s="52"/>
      <c r="I90" s="52"/>
      <c r="J90" s="5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61"/>
      <c r="B91" s="14" t="s">
        <v>112</v>
      </c>
      <c r="C91" s="12" t="s">
        <v>17</v>
      </c>
      <c r="D91" s="52"/>
      <c r="E91" s="52"/>
      <c r="F91" s="52"/>
      <c r="G91" s="52"/>
      <c r="H91" s="52"/>
      <c r="I91" s="52"/>
      <c r="J91" s="5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61"/>
      <c r="B92" s="14" t="s">
        <v>195</v>
      </c>
      <c r="C92" s="12" t="s">
        <v>17</v>
      </c>
      <c r="D92" s="52"/>
      <c r="E92" s="52"/>
      <c r="F92" s="52"/>
      <c r="G92" s="52"/>
      <c r="H92" s="52"/>
      <c r="I92" s="52"/>
      <c r="J92" s="5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61">
        <v>41</v>
      </c>
      <c r="B93" s="60" t="s">
        <v>114</v>
      </c>
      <c r="C93" s="12" t="s">
        <v>57</v>
      </c>
      <c r="D93" s="52"/>
      <c r="E93" s="52"/>
      <c r="F93" s="52"/>
      <c r="G93" s="52"/>
      <c r="H93" s="52"/>
      <c r="I93" s="52"/>
      <c r="J93" s="5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61"/>
      <c r="B94" s="14" t="s">
        <v>112</v>
      </c>
      <c r="C94" s="12" t="s">
        <v>17</v>
      </c>
      <c r="D94" s="52"/>
      <c r="E94" s="52"/>
      <c r="F94" s="52"/>
      <c r="G94" s="52"/>
      <c r="H94" s="52"/>
      <c r="I94" s="52"/>
      <c r="J94" s="5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61"/>
      <c r="B95" s="14" t="s">
        <v>115</v>
      </c>
      <c r="C95" s="12" t="s">
        <v>17</v>
      </c>
      <c r="D95" s="52"/>
      <c r="E95" s="52"/>
      <c r="F95" s="52"/>
      <c r="G95" s="52"/>
      <c r="H95" s="52"/>
      <c r="I95" s="52"/>
      <c r="J95" s="5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61">
        <v>42</v>
      </c>
      <c r="B96" s="60" t="s">
        <v>116</v>
      </c>
      <c r="C96" s="12" t="s">
        <v>57</v>
      </c>
      <c r="D96" s="52"/>
      <c r="E96" s="52"/>
      <c r="F96" s="52"/>
      <c r="G96" s="52"/>
      <c r="H96" s="52"/>
      <c r="I96" s="52"/>
      <c r="J96" s="5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61"/>
      <c r="B97" s="14" t="s">
        <v>117</v>
      </c>
      <c r="C97" s="12" t="s">
        <v>17</v>
      </c>
      <c r="D97" s="52"/>
      <c r="E97" s="52"/>
      <c r="F97" s="52"/>
      <c r="G97" s="52"/>
      <c r="H97" s="52"/>
      <c r="I97" s="52"/>
      <c r="J97" s="5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61"/>
      <c r="B98" s="14" t="s">
        <v>118</v>
      </c>
      <c r="C98" s="12" t="s">
        <v>17</v>
      </c>
      <c r="D98" s="52"/>
      <c r="E98" s="52"/>
      <c r="F98" s="52"/>
      <c r="G98" s="52"/>
      <c r="H98" s="52"/>
      <c r="I98" s="52"/>
      <c r="J98" s="5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61">
        <v>43</v>
      </c>
      <c r="B99" s="60" t="s">
        <v>119</v>
      </c>
      <c r="C99" s="12" t="s">
        <v>57</v>
      </c>
      <c r="D99" s="52"/>
      <c r="E99" s="52"/>
      <c r="F99" s="52"/>
      <c r="G99" s="52"/>
      <c r="H99" s="52"/>
      <c r="I99" s="52"/>
      <c r="J99" s="5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61"/>
      <c r="B100" s="14" t="s">
        <v>120</v>
      </c>
      <c r="C100" s="12" t="s">
        <v>17</v>
      </c>
      <c r="D100" s="52"/>
      <c r="E100" s="52"/>
      <c r="F100" s="52"/>
      <c r="G100" s="52"/>
      <c r="H100" s="52"/>
      <c r="I100" s="52"/>
      <c r="J100" s="5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61"/>
      <c r="B101" s="14" t="s">
        <v>196</v>
      </c>
      <c r="C101" s="12" t="s">
        <v>17</v>
      </c>
      <c r="D101" s="52"/>
      <c r="E101" s="52"/>
      <c r="F101" s="52"/>
      <c r="G101" s="52"/>
      <c r="H101" s="52"/>
      <c r="I101" s="52"/>
      <c r="J101" s="5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61">
        <v>44</v>
      </c>
      <c r="B102" s="60" t="s">
        <v>122</v>
      </c>
      <c r="C102" s="12" t="s">
        <v>57</v>
      </c>
      <c r="D102" s="52"/>
      <c r="E102" s="52"/>
      <c r="F102" s="52"/>
      <c r="G102" s="52"/>
      <c r="H102" s="52"/>
      <c r="I102" s="52"/>
      <c r="J102" s="5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61"/>
      <c r="B103" s="14" t="s">
        <v>123</v>
      </c>
      <c r="C103" s="12" t="s">
        <v>101</v>
      </c>
      <c r="D103" s="52"/>
      <c r="E103" s="52"/>
      <c r="F103" s="52"/>
      <c r="G103" s="52"/>
      <c r="H103" s="52"/>
      <c r="I103" s="52"/>
      <c r="J103" s="5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61"/>
      <c r="B104" s="14" t="s">
        <v>124</v>
      </c>
      <c r="C104" s="12" t="s">
        <v>101</v>
      </c>
      <c r="D104" s="52"/>
      <c r="E104" s="52"/>
      <c r="F104" s="52"/>
      <c r="G104" s="52"/>
      <c r="H104" s="52"/>
      <c r="I104" s="52"/>
      <c r="J104" s="5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61">
        <v>45</v>
      </c>
      <c r="B105" s="60" t="s">
        <v>125</v>
      </c>
      <c r="C105" s="12" t="s">
        <v>57</v>
      </c>
      <c r="D105" s="52"/>
      <c r="E105" s="52"/>
      <c r="F105" s="52"/>
      <c r="G105" s="52"/>
      <c r="H105" s="52"/>
      <c r="I105" s="52"/>
      <c r="J105" s="5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61"/>
      <c r="B106" s="14" t="s">
        <v>126</v>
      </c>
      <c r="C106" s="12" t="s">
        <v>127</v>
      </c>
      <c r="D106" s="52"/>
      <c r="E106" s="52"/>
      <c r="F106" s="52"/>
      <c r="G106" s="52"/>
      <c r="H106" s="52"/>
      <c r="I106" s="52"/>
      <c r="J106" s="5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61"/>
      <c r="B107" s="14" t="s">
        <v>128</v>
      </c>
      <c r="C107" s="12" t="s">
        <v>127</v>
      </c>
      <c r="D107" s="52"/>
      <c r="E107" s="52"/>
      <c r="F107" s="52"/>
      <c r="G107" s="52"/>
      <c r="H107" s="52"/>
      <c r="I107" s="52"/>
      <c r="J107" s="5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61">
        <v>46</v>
      </c>
      <c r="B108" s="60" t="s">
        <v>129</v>
      </c>
      <c r="C108" s="12" t="s">
        <v>57</v>
      </c>
      <c r="D108" s="52"/>
      <c r="E108" s="52"/>
      <c r="F108" s="52"/>
      <c r="G108" s="52"/>
      <c r="H108" s="52"/>
      <c r="I108" s="52"/>
      <c r="J108" s="5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92"/>
      <c r="B109" s="14" t="s">
        <v>130</v>
      </c>
      <c r="C109" s="12" t="s">
        <v>101</v>
      </c>
      <c r="D109" s="52"/>
      <c r="E109" s="52"/>
      <c r="F109" s="52"/>
      <c r="G109" s="52"/>
      <c r="H109" s="52"/>
      <c r="I109" s="52"/>
      <c r="J109" s="5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61"/>
      <c r="B110" s="14" t="s">
        <v>131</v>
      </c>
      <c r="C110" s="12" t="s">
        <v>101</v>
      </c>
      <c r="D110" s="52"/>
      <c r="E110" s="52"/>
      <c r="F110" s="52"/>
      <c r="G110" s="52"/>
      <c r="H110" s="52"/>
      <c r="I110" s="52"/>
      <c r="J110" s="5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61">
        <v>47</v>
      </c>
      <c r="B111" s="60" t="s">
        <v>132</v>
      </c>
      <c r="C111" s="12" t="s">
        <v>57</v>
      </c>
      <c r="D111" s="52"/>
      <c r="E111" s="52"/>
      <c r="F111" s="52"/>
      <c r="G111" s="52"/>
      <c r="H111" s="52"/>
      <c r="I111" s="52"/>
      <c r="J111" s="5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61"/>
      <c r="B112" s="14" t="s">
        <v>133</v>
      </c>
      <c r="C112" s="12" t="s">
        <v>17</v>
      </c>
      <c r="D112" s="52"/>
      <c r="E112" s="52"/>
      <c r="F112" s="52"/>
      <c r="G112" s="52"/>
      <c r="H112" s="52"/>
      <c r="I112" s="52"/>
      <c r="J112" s="5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61"/>
      <c r="B113" s="14" t="s">
        <v>134</v>
      </c>
      <c r="C113" s="12" t="s">
        <v>101</v>
      </c>
      <c r="D113" s="52"/>
      <c r="E113" s="52"/>
      <c r="F113" s="52"/>
      <c r="G113" s="52"/>
      <c r="H113" s="52"/>
      <c r="I113" s="52"/>
      <c r="J113" s="5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61">
        <v>48</v>
      </c>
      <c r="B114" s="60" t="s">
        <v>135</v>
      </c>
      <c r="C114" s="12" t="s">
        <v>57</v>
      </c>
      <c r="D114" s="52"/>
      <c r="E114" s="52"/>
      <c r="F114" s="52"/>
      <c r="G114" s="52"/>
      <c r="H114" s="52"/>
      <c r="I114" s="52"/>
      <c r="J114" s="5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92"/>
      <c r="B115" s="14" t="s">
        <v>136</v>
      </c>
      <c r="C115" s="12" t="s">
        <v>98</v>
      </c>
      <c r="D115" s="52"/>
      <c r="E115" s="52"/>
      <c r="F115" s="52"/>
      <c r="G115" s="52"/>
      <c r="H115" s="52"/>
      <c r="I115" s="52"/>
      <c r="J115" s="5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61"/>
      <c r="B116" s="14" t="s">
        <v>137</v>
      </c>
      <c r="C116" s="12" t="s">
        <v>98</v>
      </c>
      <c r="D116" s="52"/>
      <c r="E116" s="52"/>
      <c r="F116" s="52"/>
      <c r="G116" s="52"/>
      <c r="H116" s="52"/>
      <c r="I116" s="52"/>
      <c r="J116" s="5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61">
        <v>49</v>
      </c>
      <c r="B117" s="60" t="s">
        <v>138</v>
      </c>
      <c r="C117" s="12" t="s">
        <v>57</v>
      </c>
      <c r="D117" s="52"/>
      <c r="E117" s="52"/>
      <c r="F117" s="52"/>
      <c r="G117" s="52"/>
      <c r="H117" s="52"/>
      <c r="I117" s="52"/>
      <c r="J117" s="5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61"/>
      <c r="B118" s="14" t="s">
        <v>139</v>
      </c>
      <c r="C118" s="12" t="s">
        <v>98</v>
      </c>
      <c r="D118" s="52"/>
      <c r="E118" s="52"/>
      <c r="F118" s="52"/>
      <c r="G118" s="52"/>
      <c r="H118" s="52"/>
      <c r="I118" s="52"/>
      <c r="J118" s="5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61"/>
      <c r="B119" s="14" t="s">
        <v>140</v>
      </c>
      <c r="C119" s="12" t="s">
        <v>98</v>
      </c>
      <c r="D119" s="52"/>
      <c r="E119" s="52"/>
      <c r="F119" s="52"/>
      <c r="G119" s="52"/>
      <c r="H119" s="52"/>
      <c r="I119" s="52"/>
      <c r="J119" s="5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0">
        <v>50</v>
      </c>
      <c r="B120" s="52" t="s">
        <v>141</v>
      </c>
      <c r="C120" s="12"/>
      <c r="D120" s="52"/>
      <c r="E120" s="52"/>
      <c r="F120" s="52"/>
      <c r="G120" s="52"/>
      <c r="H120" s="52"/>
      <c r="I120" s="52"/>
      <c r="J120" s="5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0"/>
      <c r="B121" s="11" t="s">
        <v>142</v>
      </c>
      <c r="C121" s="12" t="s">
        <v>17</v>
      </c>
      <c r="D121" s="52"/>
      <c r="E121" s="52"/>
      <c r="F121" s="52"/>
      <c r="G121" s="52"/>
      <c r="H121" s="52"/>
      <c r="I121" s="52"/>
      <c r="J121" s="5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0"/>
      <c r="B122" s="11" t="s">
        <v>143</v>
      </c>
      <c r="C122" s="12" t="s">
        <v>17</v>
      </c>
      <c r="D122" s="52"/>
      <c r="E122" s="52"/>
      <c r="F122" s="52"/>
      <c r="G122" s="52"/>
      <c r="H122" s="52"/>
      <c r="I122" s="52"/>
      <c r="J122" s="5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0"/>
      <c r="B123" s="11" t="s">
        <v>144</v>
      </c>
      <c r="C123" s="12" t="s">
        <v>17</v>
      </c>
      <c r="D123" s="52"/>
      <c r="E123" s="52"/>
      <c r="F123" s="52"/>
      <c r="G123" s="52"/>
      <c r="H123" s="52"/>
      <c r="I123" s="52"/>
      <c r="J123" s="5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0"/>
      <c r="B124" s="11" t="s">
        <v>145</v>
      </c>
      <c r="C124" s="12" t="s">
        <v>17</v>
      </c>
      <c r="D124" s="52"/>
      <c r="E124" s="52"/>
      <c r="F124" s="52"/>
      <c r="G124" s="52"/>
      <c r="H124" s="52"/>
      <c r="I124" s="52"/>
      <c r="J124" s="5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0"/>
      <c r="B125" s="11" t="s">
        <v>146</v>
      </c>
      <c r="C125" s="12" t="s">
        <v>17</v>
      </c>
      <c r="D125" s="52"/>
      <c r="E125" s="52"/>
      <c r="F125" s="52"/>
      <c r="G125" s="52"/>
      <c r="H125" s="52"/>
      <c r="I125" s="52"/>
      <c r="J125" s="5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0"/>
      <c r="B126" s="11" t="s">
        <v>147</v>
      </c>
      <c r="C126" s="12" t="s">
        <v>17</v>
      </c>
      <c r="D126" s="52"/>
      <c r="E126" s="52"/>
      <c r="F126" s="52"/>
      <c r="G126" s="52"/>
      <c r="H126" s="52"/>
      <c r="I126" s="52"/>
      <c r="J126" s="5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0"/>
      <c r="B127" s="11" t="s">
        <v>148</v>
      </c>
      <c r="C127" s="12" t="s">
        <v>17</v>
      </c>
      <c r="D127" s="52"/>
      <c r="E127" s="52"/>
      <c r="F127" s="52"/>
      <c r="G127" s="52"/>
      <c r="H127" s="52"/>
      <c r="I127" s="52"/>
      <c r="J127" s="5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0">
        <v>51</v>
      </c>
      <c r="B128" s="52" t="s">
        <v>149</v>
      </c>
      <c r="C128" s="12"/>
      <c r="D128" s="52"/>
      <c r="E128" s="52"/>
      <c r="F128" s="52"/>
      <c r="G128" s="52"/>
      <c r="H128" s="52"/>
      <c r="I128" s="52"/>
      <c r="J128" s="5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0"/>
      <c r="B129" s="11" t="s">
        <v>150</v>
      </c>
      <c r="C129" s="12" t="s">
        <v>46</v>
      </c>
      <c r="D129" s="52"/>
      <c r="E129" s="52"/>
      <c r="F129" s="52"/>
      <c r="G129" s="52"/>
      <c r="H129" s="52"/>
      <c r="I129" s="52"/>
      <c r="J129" s="52"/>
      <c r="K129" s="1"/>
      <c r="L129" s="1"/>
      <c r="M129" s="1"/>
      <c r="N129" s="1"/>
      <c r="O129" s="1"/>
      <c r="P129" s="1"/>
      <c r="Q129" s="1"/>
      <c r="R129" s="1"/>
    </row>
    <row r="130" spans="1:26" ht="15.75" customHeight="1" x14ac:dyDescent="0.35">
      <c r="A130" s="10"/>
      <c r="B130" s="11" t="s">
        <v>151</v>
      </c>
      <c r="C130" s="12" t="s">
        <v>46</v>
      </c>
      <c r="D130" s="52"/>
      <c r="E130" s="52"/>
      <c r="F130" s="52"/>
      <c r="G130" s="52"/>
      <c r="H130" s="52"/>
      <c r="I130" s="52"/>
      <c r="J130" s="52"/>
      <c r="K130" s="1"/>
      <c r="L130" s="1"/>
      <c r="M130" s="1"/>
      <c r="N130" s="1"/>
      <c r="O130" s="1"/>
      <c r="P130" s="1"/>
      <c r="Q130" s="1"/>
      <c r="R130" s="1"/>
    </row>
    <row r="131" spans="1:26" ht="15.75" customHeight="1" x14ac:dyDescent="0.35">
      <c r="A131" s="10">
        <v>52</v>
      </c>
      <c r="B131" s="52" t="s">
        <v>152</v>
      </c>
      <c r="C131" s="12"/>
      <c r="D131" s="52"/>
      <c r="E131" s="52"/>
      <c r="F131" s="52"/>
      <c r="G131" s="52"/>
      <c r="H131" s="52"/>
      <c r="I131" s="52"/>
      <c r="J131" s="52"/>
      <c r="K131" s="1"/>
      <c r="L131" s="1"/>
      <c r="M131" s="1"/>
      <c r="N131" s="1"/>
      <c r="O131" s="1"/>
      <c r="P131" s="1"/>
      <c r="Q131" s="1"/>
      <c r="R131" s="1"/>
    </row>
    <row r="132" spans="1:26" ht="15.75" customHeight="1" x14ac:dyDescent="0.35">
      <c r="A132" s="10"/>
      <c r="B132" s="11" t="s">
        <v>153</v>
      </c>
      <c r="C132" s="12" t="s">
        <v>46</v>
      </c>
      <c r="D132" s="52"/>
      <c r="E132" s="52"/>
      <c r="F132" s="52"/>
      <c r="G132" s="52"/>
      <c r="H132" s="52"/>
      <c r="I132" s="52"/>
      <c r="J132" s="52"/>
      <c r="K132" s="1"/>
      <c r="L132" s="1"/>
      <c r="M132" s="1"/>
      <c r="N132" s="1"/>
      <c r="O132" s="1"/>
      <c r="P132" s="1"/>
      <c r="Q132" s="1"/>
      <c r="R132" s="1"/>
    </row>
    <row r="133" spans="1:26" ht="15.75" customHeight="1" x14ac:dyDescent="0.35">
      <c r="A133" s="10"/>
      <c r="B133" s="11" t="s">
        <v>154</v>
      </c>
      <c r="C133" s="12" t="s">
        <v>46</v>
      </c>
      <c r="D133" s="52"/>
      <c r="E133" s="52"/>
      <c r="F133" s="52"/>
      <c r="G133" s="52"/>
      <c r="H133" s="52"/>
      <c r="I133" s="52"/>
      <c r="J133" s="52"/>
      <c r="K133" s="1"/>
      <c r="L133" s="1"/>
      <c r="M133" s="1"/>
      <c r="N133" s="1"/>
      <c r="O133" s="1"/>
      <c r="P133" s="1"/>
      <c r="Q133" s="1"/>
      <c r="R133" s="1"/>
    </row>
    <row r="134" spans="1:26" ht="15.75" customHeight="1" x14ac:dyDescent="0.35">
      <c r="A134" s="10">
        <v>53</v>
      </c>
      <c r="B134" s="52" t="s">
        <v>155</v>
      </c>
      <c r="C134" s="12"/>
      <c r="D134" s="52"/>
      <c r="E134" s="52"/>
      <c r="F134" s="52"/>
      <c r="G134" s="52"/>
      <c r="H134" s="52"/>
      <c r="I134" s="52"/>
      <c r="J134" s="52"/>
      <c r="K134" s="1"/>
      <c r="L134" s="1"/>
      <c r="M134" s="1"/>
      <c r="N134" s="1"/>
      <c r="O134" s="1"/>
      <c r="P134" s="1"/>
      <c r="Q134" s="1"/>
      <c r="R134" s="1"/>
    </row>
    <row r="135" spans="1:26" ht="15.75" customHeight="1" x14ac:dyDescent="0.35">
      <c r="A135" s="10"/>
      <c r="B135" s="11" t="s">
        <v>156</v>
      </c>
      <c r="C135" s="12" t="s">
        <v>46</v>
      </c>
      <c r="D135" s="52"/>
      <c r="E135" s="52"/>
      <c r="F135" s="52"/>
      <c r="G135" s="52"/>
      <c r="H135" s="52"/>
      <c r="I135" s="52"/>
      <c r="J135" s="52"/>
      <c r="K135" s="1"/>
      <c r="L135" s="1"/>
      <c r="M135" s="1"/>
      <c r="N135" s="1"/>
      <c r="O135" s="1"/>
      <c r="P135" s="1"/>
      <c r="Q135" s="1"/>
      <c r="R135" s="1"/>
    </row>
    <row r="136" spans="1:26" ht="15.75" customHeight="1" x14ac:dyDescent="0.35">
      <c r="A136" s="10"/>
      <c r="B136" s="11" t="s">
        <v>158</v>
      </c>
      <c r="C136" s="12" t="s">
        <v>46</v>
      </c>
      <c r="D136" s="52"/>
      <c r="E136" s="52"/>
      <c r="F136" s="52"/>
      <c r="G136" s="52"/>
      <c r="H136" s="52"/>
      <c r="I136" s="52"/>
      <c r="J136" s="52"/>
      <c r="K136" s="1"/>
      <c r="L136" s="1"/>
      <c r="M136" s="1"/>
      <c r="N136" s="1"/>
      <c r="O136" s="1"/>
      <c r="P136" s="1"/>
      <c r="Q136" s="1"/>
      <c r="R136" s="1"/>
    </row>
    <row r="137" spans="1:26" ht="15.75" customHeight="1" x14ac:dyDescent="0.35">
      <c r="A137" s="10">
        <v>54</v>
      </c>
      <c r="B137" s="52" t="s">
        <v>159</v>
      </c>
      <c r="C137" s="12" t="s">
        <v>160</v>
      </c>
      <c r="D137" s="52"/>
      <c r="E137" s="52"/>
      <c r="F137" s="52"/>
      <c r="G137" s="52"/>
      <c r="H137" s="52"/>
      <c r="I137" s="52"/>
      <c r="J137" s="52"/>
      <c r="K137" s="1"/>
      <c r="L137" s="1"/>
      <c r="M137" s="1"/>
      <c r="N137" s="1"/>
      <c r="O137" s="1"/>
      <c r="P137" s="1"/>
      <c r="Q137" s="1"/>
      <c r="R137" s="1"/>
    </row>
    <row r="138" spans="1:26" ht="15.75" customHeight="1" x14ac:dyDescent="0.35">
      <c r="A138" s="10">
        <v>55</v>
      </c>
      <c r="B138" s="57" t="s">
        <v>161</v>
      </c>
      <c r="C138" s="12" t="s">
        <v>46</v>
      </c>
      <c r="D138" s="52"/>
      <c r="E138" s="52"/>
      <c r="F138" s="52"/>
      <c r="G138" s="52"/>
      <c r="H138" s="52"/>
      <c r="I138" s="52"/>
      <c r="J138" s="52"/>
      <c r="K138" s="1"/>
      <c r="L138" s="1"/>
      <c r="M138" s="1"/>
      <c r="N138" s="1"/>
      <c r="O138" s="1"/>
      <c r="P138" s="1"/>
      <c r="Q138" s="1"/>
      <c r="R138" s="1"/>
    </row>
    <row r="139" spans="1:26" ht="15.75" customHeight="1" x14ac:dyDescent="0.35">
      <c r="A139" s="10">
        <v>77</v>
      </c>
      <c r="B139" s="57" t="s">
        <v>183</v>
      </c>
      <c r="C139" s="12" t="s">
        <v>57</v>
      </c>
      <c r="D139" s="52"/>
      <c r="E139" s="52"/>
      <c r="F139" s="52"/>
      <c r="G139" s="52"/>
      <c r="H139" s="52"/>
      <c r="I139" s="52"/>
      <c r="J139" s="5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0">
        <v>78</v>
      </c>
      <c r="B140" s="57" t="s">
        <v>184</v>
      </c>
      <c r="C140" s="12" t="s">
        <v>57</v>
      </c>
      <c r="D140" s="52"/>
      <c r="E140" s="52"/>
      <c r="F140" s="52"/>
      <c r="G140" s="52"/>
      <c r="H140" s="52"/>
      <c r="I140" s="52"/>
      <c r="J140" s="5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0">
        <v>79</v>
      </c>
      <c r="B141" s="52" t="s">
        <v>185</v>
      </c>
      <c r="C141" s="12" t="s">
        <v>57</v>
      </c>
      <c r="D141" s="52"/>
      <c r="E141" s="52"/>
      <c r="F141" s="52"/>
      <c r="G141" s="52"/>
      <c r="H141" s="52"/>
      <c r="I141" s="52"/>
      <c r="J141" s="5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0">
        <v>80</v>
      </c>
      <c r="B142" s="52" t="s">
        <v>186</v>
      </c>
      <c r="C142" s="12" t="s">
        <v>187</v>
      </c>
      <c r="D142" s="52"/>
      <c r="E142" s="52"/>
      <c r="F142" s="52"/>
      <c r="G142" s="52"/>
      <c r="H142" s="52"/>
      <c r="I142" s="52"/>
      <c r="J142" s="5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0">
        <v>81</v>
      </c>
      <c r="B143" s="52" t="s">
        <v>188</v>
      </c>
      <c r="C143" s="12" t="s">
        <v>160</v>
      </c>
      <c r="D143" s="52"/>
      <c r="E143" s="52"/>
      <c r="F143" s="52"/>
      <c r="G143" s="52"/>
      <c r="H143" s="52"/>
      <c r="I143" s="52"/>
      <c r="J143" s="5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0">
        <v>82</v>
      </c>
      <c r="B144" s="52" t="s">
        <v>189</v>
      </c>
      <c r="C144" s="12"/>
      <c r="D144" s="52"/>
      <c r="E144" s="52"/>
      <c r="F144" s="52"/>
      <c r="G144" s="52"/>
      <c r="H144" s="52"/>
      <c r="I144" s="52"/>
      <c r="J144" s="5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18" ht="15.75" customHeight="1" x14ac:dyDescent="0.35">
      <c r="A145" s="2"/>
      <c r="B145" s="1"/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 x14ac:dyDescent="0.35">
      <c r="A146" s="2"/>
      <c r="B146" s="1"/>
      <c r="C146" s="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 x14ac:dyDescent="0.35">
      <c r="A147" s="2"/>
      <c r="B147" s="1"/>
      <c r="C147" s="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 x14ac:dyDescent="0.35">
      <c r="A148" s="2"/>
      <c r="B148" s="1"/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 x14ac:dyDescent="0.35">
      <c r="A149" s="2"/>
      <c r="B149" s="1"/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 x14ac:dyDescent="0.35">
      <c r="A150" s="2"/>
      <c r="B150" s="1"/>
      <c r="C150" s="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 x14ac:dyDescent="0.35">
      <c r="A151" s="2"/>
      <c r="B151" s="1"/>
      <c r="C151" s="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 x14ac:dyDescent="0.35">
      <c r="A152" s="2"/>
      <c r="B152" s="1"/>
      <c r="C152" s="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 x14ac:dyDescent="0.35">
      <c r="A153" s="2"/>
      <c r="B153" s="1"/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 x14ac:dyDescent="0.35">
      <c r="A154" s="2"/>
      <c r="B154" s="1"/>
      <c r="C154" s="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 x14ac:dyDescent="0.35">
      <c r="A155" s="2"/>
      <c r="B155" s="1"/>
      <c r="C155" s="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 x14ac:dyDescent="0.35">
      <c r="A156" s="2"/>
      <c r="B156" s="1"/>
      <c r="C156" s="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 x14ac:dyDescent="0.35">
      <c r="A157" s="2"/>
      <c r="B157" s="1"/>
      <c r="C157" s="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 x14ac:dyDescent="0.35">
      <c r="A158" s="2"/>
      <c r="B158" s="1"/>
      <c r="C158" s="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 x14ac:dyDescent="0.35">
      <c r="A159" s="2"/>
      <c r="B159" s="1"/>
      <c r="C159" s="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 x14ac:dyDescent="0.35">
      <c r="A160" s="2"/>
      <c r="B160" s="1"/>
      <c r="C160" s="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 x14ac:dyDescent="0.35">
      <c r="A161" s="2"/>
      <c r="B161" s="1"/>
      <c r="C161" s="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 x14ac:dyDescent="0.35">
      <c r="A162" s="2"/>
      <c r="B162" s="1"/>
      <c r="C162" s="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 x14ac:dyDescent="0.35">
      <c r="A163" s="2"/>
      <c r="B163" s="1"/>
      <c r="C163" s="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 x14ac:dyDescent="0.35">
      <c r="A164" s="2"/>
      <c r="B164" s="1"/>
      <c r="C164" s="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 x14ac:dyDescent="0.35">
      <c r="A165" s="2"/>
      <c r="B165" s="1"/>
      <c r="C165" s="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 x14ac:dyDescent="0.35">
      <c r="A166" s="2"/>
      <c r="B166" s="1"/>
      <c r="C166" s="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 x14ac:dyDescent="0.35">
      <c r="A167" s="2"/>
      <c r="B167" s="1"/>
      <c r="C167" s="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 x14ac:dyDescent="0.35">
      <c r="A168" s="2"/>
      <c r="B168" s="1"/>
      <c r="C168" s="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 x14ac:dyDescent="0.35">
      <c r="A169" s="2"/>
      <c r="B169" s="1"/>
      <c r="C169" s="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 x14ac:dyDescent="0.35">
      <c r="A170" s="2"/>
      <c r="B170" s="1"/>
      <c r="C170" s="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 x14ac:dyDescent="0.35">
      <c r="A171" s="2"/>
      <c r="B171" s="1"/>
      <c r="C171" s="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 x14ac:dyDescent="0.35">
      <c r="A172" s="2"/>
      <c r="B172" s="1"/>
      <c r="C172" s="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 x14ac:dyDescent="0.35">
      <c r="A173" s="2"/>
      <c r="B173" s="1"/>
      <c r="C173" s="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 x14ac:dyDescent="0.35">
      <c r="A174" s="2"/>
      <c r="B174" s="1"/>
      <c r="C174" s="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 x14ac:dyDescent="0.35">
      <c r="A175" s="2"/>
      <c r="B175" s="1"/>
      <c r="C175" s="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 x14ac:dyDescent="0.35">
      <c r="A176" s="2"/>
      <c r="B176" s="1"/>
      <c r="C176" s="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 x14ac:dyDescent="0.35">
      <c r="A177" s="2"/>
      <c r="B177" s="1"/>
      <c r="C177" s="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 x14ac:dyDescent="0.35">
      <c r="A178" s="2"/>
      <c r="B178" s="1"/>
      <c r="C178" s="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 x14ac:dyDescent="0.35">
      <c r="A179" s="2"/>
      <c r="B179" s="1"/>
      <c r="C179" s="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 x14ac:dyDescent="0.35">
      <c r="A180" s="2"/>
      <c r="B180" s="1"/>
      <c r="C180" s="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 x14ac:dyDescent="0.35">
      <c r="A181" s="2"/>
      <c r="B181" s="1"/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 x14ac:dyDescent="0.35">
      <c r="A182" s="2"/>
      <c r="B182" s="1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 x14ac:dyDescent="0.35">
      <c r="A183" s="2"/>
      <c r="B183" s="1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 x14ac:dyDescent="0.35">
      <c r="A184" s="2"/>
      <c r="B184" s="1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 x14ac:dyDescent="0.35">
      <c r="A185" s="2"/>
      <c r="B185" s="1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 x14ac:dyDescent="0.35">
      <c r="A186" s="2"/>
      <c r="B186" s="1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 x14ac:dyDescent="0.35">
      <c r="A187" s="2"/>
      <c r="B187" s="1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 x14ac:dyDescent="0.35">
      <c r="A188" s="2"/>
      <c r="B188" s="1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 x14ac:dyDescent="0.35">
      <c r="A189" s="2"/>
      <c r="B189" s="1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 x14ac:dyDescent="0.35">
      <c r="A190" s="2"/>
      <c r="B190" s="1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 x14ac:dyDescent="0.35">
      <c r="A191" s="2"/>
      <c r="B191" s="1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 x14ac:dyDescent="0.35">
      <c r="A192" s="2"/>
      <c r="B192" s="1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 x14ac:dyDescent="0.35">
      <c r="A193" s="2"/>
      <c r="B193" s="1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 x14ac:dyDescent="0.35">
      <c r="A194" s="2"/>
      <c r="B194" s="1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 x14ac:dyDescent="0.35">
      <c r="A195" s="2"/>
      <c r="B195" s="1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 x14ac:dyDescent="0.35">
      <c r="A196" s="2"/>
      <c r="B196" s="1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 x14ac:dyDescent="0.35">
      <c r="A197" s="2"/>
      <c r="B197" s="1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 x14ac:dyDescent="0.35">
      <c r="A198" s="2"/>
      <c r="B198" s="1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 x14ac:dyDescent="0.35">
      <c r="A199" s="2"/>
      <c r="B199" s="1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 x14ac:dyDescent="0.35">
      <c r="A200" s="2"/>
      <c r="B200" s="1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 x14ac:dyDescent="0.35">
      <c r="A201" s="2"/>
      <c r="B201" s="1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 x14ac:dyDescent="0.35">
      <c r="A202" s="2"/>
      <c r="B202" s="1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 x14ac:dyDescent="0.35">
      <c r="A203" s="2"/>
      <c r="B203" s="1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 x14ac:dyDescent="0.35">
      <c r="A204" s="2"/>
      <c r="B204" s="1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 x14ac:dyDescent="0.35">
      <c r="A205" s="2"/>
      <c r="B205" s="1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 x14ac:dyDescent="0.35">
      <c r="A206" s="2"/>
      <c r="B206" s="1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 x14ac:dyDescent="0.35">
      <c r="A207" s="2"/>
      <c r="B207" s="1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 x14ac:dyDescent="0.35">
      <c r="A208" s="2"/>
      <c r="B208" s="1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 x14ac:dyDescent="0.35">
      <c r="A209" s="2"/>
      <c r="B209" s="1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 x14ac:dyDescent="0.35">
      <c r="A210" s="2"/>
      <c r="B210" s="1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 x14ac:dyDescent="0.35">
      <c r="A211" s="2"/>
      <c r="B211" s="1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 x14ac:dyDescent="0.35">
      <c r="A212" s="2"/>
      <c r="B212" s="1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 x14ac:dyDescent="0.35">
      <c r="A213" s="2"/>
      <c r="B213" s="1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 x14ac:dyDescent="0.35">
      <c r="A214" s="2"/>
      <c r="B214" s="1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 x14ac:dyDescent="0.35">
      <c r="A215" s="2"/>
      <c r="B215" s="1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 x14ac:dyDescent="0.35">
      <c r="A216" s="2"/>
      <c r="B216" s="1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 x14ac:dyDescent="0.35">
      <c r="A217" s="2"/>
      <c r="B217" s="1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 x14ac:dyDescent="0.35">
      <c r="A218" s="2"/>
      <c r="B218" s="1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 x14ac:dyDescent="0.35">
      <c r="A219" s="2"/>
      <c r="B219" s="1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 x14ac:dyDescent="0.35">
      <c r="A220" s="2"/>
      <c r="B220" s="1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 x14ac:dyDescent="0.35">
      <c r="A221" s="2"/>
      <c r="B221" s="1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 x14ac:dyDescent="0.35">
      <c r="A222" s="2"/>
      <c r="B222" s="1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 x14ac:dyDescent="0.35">
      <c r="A223" s="2"/>
      <c r="B223" s="1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 x14ac:dyDescent="0.35">
      <c r="A224" s="2"/>
      <c r="B224" s="1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 x14ac:dyDescent="0.35">
      <c r="A225" s="2"/>
      <c r="B225" s="1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 x14ac:dyDescent="0.35">
      <c r="A226" s="2"/>
      <c r="B226" s="1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 x14ac:dyDescent="0.35">
      <c r="A227" s="2"/>
      <c r="B227" s="1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 x14ac:dyDescent="0.35">
      <c r="A228" s="2"/>
      <c r="B228" s="1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 x14ac:dyDescent="0.35">
      <c r="A229" s="2"/>
      <c r="B229" s="1"/>
      <c r="C229" s="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 x14ac:dyDescent="0.35">
      <c r="A230" s="2"/>
      <c r="B230" s="1"/>
      <c r="C230" s="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 x14ac:dyDescent="0.35">
      <c r="A231" s="2"/>
      <c r="B231" s="1"/>
      <c r="C231" s="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 x14ac:dyDescent="0.35">
      <c r="A232" s="2"/>
      <c r="B232" s="1"/>
      <c r="C232" s="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 x14ac:dyDescent="0.35">
      <c r="A233" s="2"/>
      <c r="B233" s="1"/>
      <c r="C233" s="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 x14ac:dyDescent="0.35">
      <c r="A234" s="2"/>
      <c r="B234" s="1"/>
      <c r="C234" s="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 x14ac:dyDescent="0.35">
      <c r="A235" s="2"/>
      <c r="B235" s="1"/>
      <c r="C235" s="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 x14ac:dyDescent="0.35">
      <c r="A236" s="2"/>
      <c r="B236" s="1"/>
      <c r="C236" s="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 x14ac:dyDescent="0.35">
      <c r="A237" s="2"/>
      <c r="B237" s="1"/>
      <c r="C237" s="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 x14ac:dyDescent="0.35">
      <c r="A238" s="2"/>
      <c r="B238" s="1"/>
      <c r="C238" s="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 x14ac:dyDescent="0.35">
      <c r="A239" s="2"/>
      <c r="B239" s="1"/>
      <c r="C239" s="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 x14ac:dyDescent="0.35">
      <c r="A240" s="2"/>
      <c r="B240" s="1"/>
      <c r="C240" s="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 x14ac:dyDescent="0.35">
      <c r="A241" s="2"/>
      <c r="B241" s="1"/>
      <c r="C241" s="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 x14ac:dyDescent="0.35">
      <c r="A242" s="2"/>
      <c r="B242" s="1"/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 x14ac:dyDescent="0.35">
      <c r="A243" s="2"/>
      <c r="B243" s="1"/>
      <c r="C243" s="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 x14ac:dyDescent="0.35">
      <c r="A244" s="2"/>
      <c r="B244" s="1"/>
      <c r="C244" s="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 x14ac:dyDescent="0.35">
      <c r="A245" s="2"/>
      <c r="B245" s="1"/>
      <c r="C245" s="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 x14ac:dyDescent="0.35">
      <c r="A246" s="2"/>
      <c r="B246" s="1"/>
      <c r="C246" s="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 x14ac:dyDescent="0.35">
      <c r="A247" s="2"/>
      <c r="B247" s="1"/>
      <c r="C247" s="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 x14ac:dyDescent="0.35">
      <c r="A248" s="2"/>
      <c r="B248" s="1"/>
      <c r="C248" s="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 x14ac:dyDescent="0.35">
      <c r="A249" s="2"/>
      <c r="B249" s="1"/>
      <c r="C249" s="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 x14ac:dyDescent="0.35">
      <c r="A250" s="2"/>
      <c r="B250" s="1"/>
      <c r="C250" s="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 x14ac:dyDescent="0.35">
      <c r="A251" s="2"/>
      <c r="B251" s="1"/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 x14ac:dyDescent="0.35">
      <c r="A252" s="2"/>
      <c r="B252" s="1"/>
      <c r="C252" s="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 x14ac:dyDescent="0.35">
      <c r="A253" s="2"/>
      <c r="B253" s="1"/>
      <c r="C253" s="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 x14ac:dyDescent="0.35">
      <c r="A254" s="2"/>
      <c r="B254" s="1"/>
      <c r="C254" s="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 x14ac:dyDescent="0.35">
      <c r="A255" s="2"/>
      <c r="B255" s="1"/>
      <c r="C255" s="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 x14ac:dyDescent="0.35">
      <c r="A256" s="2"/>
      <c r="B256" s="1"/>
      <c r="C256" s="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 x14ac:dyDescent="0.35">
      <c r="A257" s="2"/>
      <c r="B257" s="1"/>
      <c r="C257" s="3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 x14ac:dyDescent="0.35">
      <c r="A258" s="2"/>
      <c r="B258" s="1"/>
      <c r="C258" s="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 x14ac:dyDescent="0.35">
      <c r="A259" s="2"/>
      <c r="B259" s="1"/>
      <c r="C259" s="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 x14ac:dyDescent="0.35">
      <c r="A260" s="2"/>
      <c r="B260" s="1"/>
      <c r="C260" s="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 x14ac:dyDescent="0.35">
      <c r="A261" s="2"/>
      <c r="B261" s="1"/>
      <c r="C261" s="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 x14ac:dyDescent="0.35">
      <c r="A262" s="2"/>
      <c r="B262" s="1"/>
      <c r="C262" s="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 x14ac:dyDescent="0.35">
      <c r="A263" s="2"/>
      <c r="B263" s="1"/>
      <c r="C263" s="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 x14ac:dyDescent="0.35">
      <c r="A264" s="2"/>
      <c r="B264" s="1"/>
      <c r="C264" s="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 x14ac:dyDescent="0.35">
      <c r="A265" s="2"/>
      <c r="B265" s="1"/>
      <c r="C265" s="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 x14ac:dyDescent="0.35">
      <c r="A266" s="2"/>
      <c r="B266" s="1"/>
      <c r="C266" s="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 x14ac:dyDescent="0.35">
      <c r="A267" s="2"/>
      <c r="B267" s="1"/>
      <c r="C267" s="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 x14ac:dyDescent="0.35">
      <c r="A268" s="2"/>
      <c r="B268" s="1"/>
      <c r="C268" s="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 x14ac:dyDescent="0.35">
      <c r="A269" s="2"/>
      <c r="B269" s="1"/>
      <c r="C269" s="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 x14ac:dyDescent="0.35">
      <c r="A270" s="2"/>
      <c r="B270" s="1"/>
      <c r="C270" s="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 x14ac:dyDescent="0.35">
      <c r="A271" s="2"/>
      <c r="B271" s="1"/>
      <c r="C271" s="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 x14ac:dyDescent="0.35">
      <c r="A272" s="2"/>
      <c r="B272" s="1"/>
      <c r="C272" s="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 x14ac:dyDescent="0.35">
      <c r="A273" s="2"/>
      <c r="B273" s="1"/>
      <c r="C273" s="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 x14ac:dyDescent="0.35">
      <c r="A274" s="2"/>
      <c r="B274" s="1"/>
      <c r="C274" s="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 x14ac:dyDescent="0.35">
      <c r="A275" s="2"/>
      <c r="B275" s="1"/>
      <c r="C275" s="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 x14ac:dyDescent="0.35">
      <c r="A276" s="2"/>
      <c r="B276" s="1"/>
      <c r="C276" s="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 x14ac:dyDescent="0.35">
      <c r="A277" s="2"/>
      <c r="B277" s="1"/>
      <c r="C277" s="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 x14ac:dyDescent="0.35">
      <c r="A278" s="2"/>
      <c r="B278" s="1"/>
      <c r="C278" s="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 x14ac:dyDescent="0.35">
      <c r="A279" s="2"/>
      <c r="B279" s="1"/>
      <c r="C279" s="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 x14ac:dyDescent="0.35">
      <c r="A280" s="2"/>
      <c r="B280" s="1"/>
      <c r="C280" s="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 x14ac:dyDescent="0.35">
      <c r="A281" s="2"/>
      <c r="B281" s="1"/>
      <c r="C281" s="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 x14ac:dyDescent="0.35">
      <c r="A282" s="2"/>
      <c r="B282" s="1"/>
      <c r="C282" s="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 x14ac:dyDescent="0.35">
      <c r="A283" s="2"/>
      <c r="B283" s="1"/>
      <c r="C283" s="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 x14ac:dyDescent="0.35">
      <c r="A284" s="2"/>
      <c r="B284" s="1"/>
      <c r="C284" s="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 x14ac:dyDescent="0.35">
      <c r="A285" s="2"/>
      <c r="B285" s="1"/>
      <c r="C285" s="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 x14ac:dyDescent="0.35">
      <c r="A286" s="2"/>
      <c r="B286" s="1"/>
      <c r="C286" s="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 x14ac:dyDescent="0.35">
      <c r="A287" s="2"/>
      <c r="B287" s="1"/>
      <c r="C287" s="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 x14ac:dyDescent="0.35">
      <c r="A288" s="2"/>
      <c r="B288" s="1"/>
      <c r="C288" s="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 x14ac:dyDescent="0.35">
      <c r="A289" s="2"/>
      <c r="B289" s="1"/>
      <c r="C289" s="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 x14ac:dyDescent="0.35">
      <c r="A290" s="2"/>
      <c r="B290" s="1"/>
      <c r="C290" s="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 x14ac:dyDescent="0.35">
      <c r="A291" s="2"/>
      <c r="B291" s="1"/>
      <c r="C291" s="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 x14ac:dyDescent="0.35">
      <c r="A292" s="2"/>
      <c r="B292" s="1"/>
      <c r="C292" s="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 x14ac:dyDescent="0.35">
      <c r="A293" s="2"/>
      <c r="B293" s="1"/>
      <c r="C293" s="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 x14ac:dyDescent="0.35">
      <c r="A294" s="2"/>
      <c r="B294" s="1"/>
      <c r="C294" s="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 x14ac:dyDescent="0.35">
      <c r="A295" s="2"/>
      <c r="B295" s="1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 x14ac:dyDescent="0.35">
      <c r="A296" s="2"/>
      <c r="B296" s="1"/>
      <c r="C296" s="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 x14ac:dyDescent="0.35">
      <c r="A297" s="2"/>
      <c r="B297" s="1"/>
      <c r="C297" s="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 x14ac:dyDescent="0.35">
      <c r="A298" s="2"/>
      <c r="B298" s="1"/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 x14ac:dyDescent="0.35">
      <c r="A299" s="2"/>
      <c r="B299" s="1"/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 x14ac:dyDescent="0.35">
      <c r="A300" s="2"/>
      <c r="B300" s="1"/>
      <c r="C300" s="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 x14ac:dyDescent="0.35">
      <c r="A301" s="2"/>
      <c r="B301" s="1"/>
      <c r="C301" s="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 x14ac:dyDescent="0.35">
      <c r="A302" s="2"/>
      <c r="B302" s="1"/>
      <c r="C302" s="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 x14ac:dyDescent="0.35">
      <c r="A303" s="2"/>
      <c r="B303" s="1"/>
      <c r="C303" s="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 x14ac:dyDescent="0.35">
      <c r="A304" s="2"/>
      <c r="B304" s="1"/>
      <c r="C304" s="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 x14ac:dyDescent="0.35">
      <c r="A305" s="2"/>
      <c r="B305" s="1"/>
      <c r="C305" s="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 x14ac:dyDescent="0.35">
      <c r="A306" s="2"/>
      <c r="B306" s="1"/>
      <c r="C306" s="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 x14ac:dyDescent="0.35">
      <c r="A307" s="2"/>
      <c r="B307" s="1"/>
      <c r="C307" s="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 x14ac:dyDescent="0.35">
      <c r="A308" s="2"/>
      <c r="B308" s="1"/>
      <c r="C308" s="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 x14ac:dyDescent="0.35">
      <c r="A309" s="2"/>
      <c r="B309" s="1"/>
      <c r="C309" s="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 x14ac:dyDescent="0.35">
      <c r="A310" s="2"/>
      <c r="B310" s="1"/>
      <c r="C310" s="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 x14ac:dyDescent="0.35">
      <c r="A311" s="2"/>
      <c r="B311" s="1"/>
      <c r="C311" s="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 x14ac:dyDescent="0.35">
      <c r="A312" s="2"/>
      <c r="B312" s="1"/>
      <c r="C312" s="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 x14ac:dyDescent="0.35">
      <c r="A313" s="2"/>
      <c r="B313" s="1"/>
      <c r="C313" s="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 x14ac:dyDescent="0.35">
      <c r="A314" s="2"/>
      <c r="B314" s="1"/>
      <c r="C314" s="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 x14ac:dyDescent="0.35">
      <c r="A315" s="2"/>
      <c r="B315" s="1"/>
      <c r="C315" s="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 x14ac:dyDescent="0.35">
      <c r="A316" s="2"/>
      <c r="B316" s="1"/>
      <c r="C316" s="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 x14ac:dyDescent="0.35">
      <c r="A317" s="2"/>
      <c r="B317" s="1"/>
      <c r="C317" s="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 x14ac:dyDescent="0.35">
      <c r="A318" s="2"/>
      <c r="B318" s="1"/>
      <c r="C318" s="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 x14ac:dyDescent="0.35">
      <c r="A319" s="2"/>
      <c r="B319" s="1"/>
      <c r="C319" s="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 x14ac:dyDescent="0.35">
      <c r="A320" s="2"/>
      <c r="B320" s="1"/>
      <c r="C320" s="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 x14ac:dyDescent="0.35">
      <c r="A321" s="2"/>
      <c r="B321" s="1"/>
      <c r="C321" s="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 x14ac:dyDescent="0.35">
      <c r="A322" s="2"/>
      <c r="B322" s="1"/>
      <c r="C322" s="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 x14ac:dyDescent="0.35">
      <c r="A323" s="2"/>
      <c r="B323" s="1"/>
      <c r="C323" s="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 x14ac:dyDescent="0.35">
      <c r="A324" s="2"/>
      <c r="B324" s="1"/>
      <c r="C324" s="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 x14ac:dyDescent="0.35">
      <c r="A325" s="2"/>
      <c r="B325" s="1"/>
      <c r="C325" s="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 x14ac:dyDescent="0.35">
      <c r="A326" s="2"/>
      <c r="B326" s="1"/>
      <c r="C326" s="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 x14ac:dyDescent="0.35">
      <c r="A327" s="2"/>
      <c r="B327" s="1"/>
      <c r="C327" s="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 x14ac:dyDescent="0.35">
      <c r="A328" s="2"/>
      <c r="B328" s="1"/>
      <c r="C328" s="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 x14ac:dyDescent="0.35">
      <c r="A329" s="2"/>
      <c r="B329" s="1"/>
      <c r="C329" s="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 x14ac:dyDescent="0.35">
      <c r="A330" s="2"/>
      <c r="B330" s="1"/>
      <c r="C330" s="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 x14ac:dyDescent="0.35">
      <c r="A331" s="2"/>
      <c r="B331" s="1"/>
      <c r="C331" s="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 x14ac:dyDescent="0.35">
      <c r="A332" s="2"/>
      <c r="B332" s="1"/>
      <c r="C332" s="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 x14ac:dyDescent="0.35">
      <c r="A333" s="2"/>
      <c r="B333" s="1"/>
      <c r="C333" s="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 x14ac:dyDescent="0.35">
      <c r="A334" s="2"/>
      <c r="B334" s="1"/>
      <c r="C334" s="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 x14ac:dyDescent="0.35">
      <c r="A335" s="2"/>
      <c r="B335" s="1"/>
      <c r="C335" s="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 x14ac:dyDescent="0.35">
      <c r="A336" s="2"/>
      <c r="B336" s="1"/>
      <c r="C336" s="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 x14ac:dyDescent="0.35">
      <c r="A337" s="2"/>
      <c r="B337" s="1"/>
      <c r="C337" s="3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 x14ac:dyDescent="0.35">
      <c r="A338" s="2"/>
      <c r="B338" s="1"/>
      <c r="C338" s="3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 x14ac:dyDescent="0.35">
      <c r="A339" s="2"/>
      <c r="B339" s="1"/>
      <c r="C339" s="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 x14ac:dyDescent="0.35">
      <c r="A340" s="2"/>
      <c r="B340" s="1"/>
      <c r="C340" s="3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 x14ac:dyDescent="0.35">
      <c r="A341" s="2"/>
      <c r="B341" s="1"/>
      <c r="C341" s="3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 x14ac:dyDescent="0.35">
      <c r="A342" s="2"/>
      <c r="B342" s="1"/>
      <c r="C342" s="3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 x14ac:dyDescent="0.35">
      <c r="A343" s="2"/>
      <c r="B343" s="1"/>
      <c r="C343" s="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 x14ac:dyDescent="0.35">
      <c r="A344" s="2"/>
      <c r="B344" s="1"/>
      <c r="C344" s="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 x14ac:dyDescent="0.35">
      <c r="A345" s="2"/>
      <c r="B345" s="1"/>
      <c r="C345" s="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 x14ac:dyDescent="0.35">
      <c r="A346" s="2"/>
      <c r="B346" s="1"/>
      <c r="C346" s="3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 x14ac:dyDescent="0.35">
      <c r="A347" s="2"/>
      <c r="B347" s="1"/>
      <c r="C347" s="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 x14ac:dyDescent="0.35">
      <c r="A348" s="2"/>
      <c r="B348" s="1"/>
      <c r="C348" s="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 x14ac:dyDescent="0.35">
      <c r="A349" s="2"/>
      <c r="B349" s="1"/>
      <c r="C349" s="3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 x14ac:dyDescent="0.35">
      <c r="A350" s="2"/>
      <c r="B350" s="1"/>
      <c r="C350" s="3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 x14ac:dyDescent="0.35">
      <c r="A351" s="2"/>
      <c r="B351" s="1"/>
      <c r="C351" s="3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 x14ac:dyDescent="0.35">
      <c r="A352" s="2"/>
      <c r="B352" s="1"/>
      <c r="C352" s="3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 x14ac:dyDescent="0.35">
      <c r="A353" s="2"/>
      <c r="B353" s="1"/>
      <c r="C353" s="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 x14ac:dyDescent="0.35">
      <c r="A354" s="2"/>
      <c r="B354" s="1"/>
      <c r="C354" s="3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 x14ac:dyDescent="0.35">
      <c r="A355" s="2"/>
      <c r="B355" s="1"/>
      <c r="C355" s="3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 x14ac:dyDescent="0.35">
      <c r="A356" s="2"/>
      <c r="B356" s="1"/>
      <c r="C356" s="3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 x14ac:dyDescent="0.35">
      <c r="A357" s="2"/>
      <c r="B357" s="1"/>
      <c r="C357" s="3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 x14ac:dyDescent="0.35">
      <c r="A358" s="2"/>
      <c r="B358" s="1"/>
      <c r="C358" s="3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 x14ac:dyDescent="0.35">
      <c r="A359" s="2"/>
      <c r="B359" s="1"/>
      <c r="C359" s="3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 x14ac:dyDescent="0.35">
      <c r="A360" s="2"/>
      <c r="B360" s="1"/>
      <c r="C360" s="3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 x14ac:dyDescent="0.35">
      <c r="A361" s="2"/>
      <c r="B361" s="1"/>
      <c r="C361" s="3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 x14ac:dyDescent="0.35">
      <c r="A362" s="2"/>
      <c r="B362" s="1"/>
      <c r="C362" s="3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 x14ac:dyDescent="0.35">
      <c r="A363" s="2"/>
      <c r="B363" s="1"/>
      <c r="C363" s="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 x14ac:dyDescent="0.35">
      <c r="A364" s="2"/>
      <c r="B364" s="1"/>
      <c r="C364" s="3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 x14ac:dyDescent="0.35">
      <c r="A365" s="2"/>
      <c r="B365" s="1"/>
      <c r="C365" s="3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 x14ac:dyDescent="0.35">
      <c r="A366" s="2"/>
      <c r="B366" s="1"/>
      <c r="C366" s="3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 x14ac:dyDescent="0.35">
      <c r="A367" s="2"/>
      <c r="B367" s="1"/>
      <c r="C367" s="3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 x14ac:dyDescent="0.35">
      <c r="A368" s="2"/>
      <c r="B368" s="1"/>
      <c r="C368" s="3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 x14ac:dyDescent="0.35">
      <c r="A369" s="2"/>
      <c r="B369" s="1"/>
      <c r="C369" s="3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 x14ac:dyDescent="0.35">
      <c r="A370" s="2"/>
      <c r="B370" s="1"/>
      <c r="C370" s="3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 x14ac:dyDescent="0.35">
      <c r="A371" s="2"/>
      <c r="B371" s="1"/>
      <c r="C371" s="3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 x14ac:dyDescent="0.35">
      <c r="A372" s="2"/>
      <c r="B372" s="1"/>
      <c r="C372" s="3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 x14ac:dyDescent="0.35">
      <c r="A373" s="2"/>
      <c r="B373" s="1"/>
      <c r="C373" s="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 x14ac:dyDescent="0.35">
      <c r="A374" s="2"/>
      <c r="B374" s="1"/>
      <c r="C374" s="3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 x14ac:dyDescent="0.35">
      <c r="A375" s="2"/>
      <c r="B375" s="1"/>
      <c r="C375" s="3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 x14ac:dyDescent="0.35">
      <c r="A376" s="2"/>
      <c r="B376" s="1"/>
      <c r="C376" s="3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 x14ac:dyDescent="0.35">
      <c r="A377" s="2"/>
      <c r="B377" s="1"/>
      <c r="C377" s="3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 x14ac:dyDescent="0.35">
      <c r="A378" s="2"/>
      <c r="B378" s="1"/>
      <c r="C378" s="3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 x14ac:dyDescent="0.35">
      <c r="A379" s="2"/>
      <c r="B379" s="1"/>
      <c r="C379" s="3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 x14ac:dyDescent="0.35">
      <c r="A380" s="2"/>
      <c r="B380" s="1"/>
      <c r="C380" s="3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 x14ac:dyDescent="0.35">
      <c r="A381" s="2"/>
      <c r="B381" s="1"/>
      <c r="C381" s="3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 x14ac:dyDescent="0.35">
      <c r="A382" s="2"/>
      <c r="B382" s="1"/>
      <c r="C382" s="3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 x14ac:dyDescent="0.35">
      <c r="A383" s="2"/>
      <c r="B383" s="1"/>
      <c r="C383" s="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 x14ac:dyDescent="0.35">
      <c r="A384" s="2"/>
      <c r="B384" s="1"/>
      <c r="C384" s="3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 x14ac:dyDescent="0.35">
      <c r="A385" s="2"/>
      <c r="B385" s="1"/>
      <c r="C385" s="3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 x14ac:dyDescent="0.35">
      <c r="A386" s="2"/>
      <c r="B386" s="1"/>
      <c r="C386" s="3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 x14ac:dyDescent="0.35">
      <c r="A387" s="2"/>
      <c r="B387" s="1"/>
      <c r="C387" s="3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 x14ac:dyDescent="0.35">
      <c r="A388" s="2"/>
      <c r="B388" s="1"/>
      <c r="C388" s="3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 x14ac:dyDescent="0.35">
      <c r="A389" s="2"/>
      <c r="B389" s="1"/>
      <c r="C389" s="3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 x14ac:dyDescent="0.35">
      <c r="A390" s="2"/>
      <c r="B390" s="1"/>
      <c r="C390" s="3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 x14ac:dyDescent="0.35">
      <c r="A391" s="2"/>
      <c r="B391" s="1"/>
      <c r="C391" s="3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 x14ac:dyDescent="0.35">
      <c r="A392" s="2"/>
      <c r="B392" s="1"/>
      <c r="C392" s="3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 x14ac:dyDescent="0.35">
      <c r="A393" s="2"/>
      <c r="B393" s="1"/>
      <c r="C393" s="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 x14ac:dyDescent="0.35">
      <c r="A394" s="2"/>
      <c r="B394" s="1"/>
      <c r="C394" s="3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 x14ac:dyDescent="0.35">
      <c r="A395" s="2"/>
      <c r="B395" s="1"/>
      <c r="C395" s="3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 x14ac:dyDescent="0.35">
      <c r="A396" s="2"/>
      <c r="B396" s="1"/>
      <c r="C396" s="3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 x14ac:dyDescent="0.35">
      <c r="A397" s="2"/>
      <c r="B397" s="1"/>
      <c r="C397" s="3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 x14ac:dyDescent="0.35">
      <c r="A398" s="2"/>
      <c r="B398" s="1"/>
      <c r="C398" s="3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 x14ac:dyDescent="0.35">
      <c r="A399" s="2"/>
      <c r="B399" s="1"/>
      <c r="C399" s="3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 x14ac:dyDescent="0.35">
      <c r="A400" s="2"/>
      <c r="B400" s="1"/>
      <c r="C400" s="3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 x14ac:dyDescent="0.35">
      <c r="A401" s="2"/>
      <c r="B401" s="1"/>
      <c r="C401" s="3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 x14ac:dyDescent="0.35">
      <c r="A402" s="2"/>
      <c r="B402" s="1"/>
      <c r="C402" s="3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 x14ac:dyDescent="0.35">
      <c r="A403" s="2"/>
      <c r="B403" s="1"/>
      <c r="C403" s="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 x14ac:dyDescent="0.35">
      <c r="A404" s="2"/>
      <c r="B404" s="1"/>
      <c r="C404" s="3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 x14ac:dyDescent="0.35">
      <c r="A405" s="2"/>
      <c r="B405" s="1"/>
      <c r="C405" s="3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 x14ac:dyDescent="0.35">
      <c r="A406" s="2"/>
      <c r="B406" s="1"/>
      <c r="C406" s="3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 x14ac:dyDescent="0.35">
      <c r="A407" s="2"/>
      <c r="B407" s="1"/>
      <c r="C407" s="3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 x14ac:dyDescent="0.35">
      <c r="A408" s="2"/>
      <c r="B408" s="1"/>
      <c r="C408" s="3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 x14ac:dyDescent="0.35">
      <c r="A409" s="2"/>
      <c r="B409" s="1"/>
      <c r="C409" s="3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 x14ac:dyDescent="0.35">
      <c r="A410" s="2"/>
      <c r="B410" s="1"/>
      <c r="C410" s="3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 x14ac:dyDescent="0.35">
      <c r="A411" s="2"/>
      <c r="B411" s="1"/>
      <c r="C411" s="3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 x14ac:dyDescent="0.35">
      <c r="A412" s="2"/>
      <c r="B412" s="1"/>
      <c r="C412" s="3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 x14ac:dyDescent="0.35">
      <c r="A413" s="2"/>
      <c r="B413" s="1"/>
      <c r="C413" s="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 x14ac:dyDescent="0.35">
      <c r="A414" s="2"/>
      <c r="B414" s="1"/>
      <c r="C414" s="3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 x14ac:dyDescent="0.35">
      <c r="A415" s="2"/>
      <c r="B415" s="1"/>
      <c r="C415" s="3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 x14ac:dyDescent="0.35">
      <c r="A416" s="2"/>
      <c r="B416" s="1"/>
      <c r="C416" s="3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 x14ac:dyDescent="0.35">
      <c r="A417" s="2"/>
      <c r="B417" s="1"/>
      <c r="C417" s="3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 x14ac:dyDescent="0.35">
      <c r="A418" s="2"/>
      <c r="B418" s="1"/>
      <c r="C418" s="3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 x14ac:dyDescent="0.35">
      <c r="A419" s="2"/>
      <c r="B419" s="1"/>
      <c r="C419" s="3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 x14ac:dyDescent="0.35">
      <c r="A420" s="2"/>
      <c r="B420" s="1"/>
      <c r="C420" s="3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 x14ac:dyDescent="0.35">
      <c r="A421" s="2"/>
      <c r="B421" s="1"/>
      <c r="C421" s="3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 x14ac:dyDescent="0.35">
      <c r="A422" s="2"/>
      <c r="B422" s="1"/>
      <c r="C422" s="3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 x14ac:dyDescent="0.35">
      <c r="A423" s="2"/>
      <c r="B423" s="1"/>
      <c r="C423" s="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 x14ac:dyDescent="0.35">
      <c r="A424" s="2"/>
      <c r="B424" s="1"/>
      <c r="C424" s="3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 x14ac:dyDescent="0.35">
      <c r="A425" s="2"/>
      <c r="B425" s="1"/>
      <c r="C425" s="3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 x14ac:dyDescent="0.35">
      <c r="A426" s="2"/>
      <c r="B426" s="1"/>
      <c r="C426" s="3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 x14ac:dyDescent="0.35">
      <c r="A427" s="2"/>
      <c r="B427" s="1"/>
      <c r="C427" s="3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 x14ac:dyDescent="0.35">
      <c r="A428" s="2"/>
      <c r="B428" s="1"/>
      <c r="C428" s="3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 x14ac:dyDescent="0.35">
      <c r="A429" s="2"/>
      <c r="B429" s="1"/>
      <c r="C429" s="3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 x14ac:dyDescent="0.35">
      <c r="A430" s="2"/>
      <c r="B430" s="1"/>
      <c r="C430" s="3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 x14ac:dyDescent="0.35">
      <c r="A431" s="2"/>
      <c r="B431" s="1"/>
      <c r="C431" s="3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 x14ac:dyDescent="0.35">
      <c r="A432" s="2"/>
      <c r="B432" s="1"/>
      <c r="C432" s="3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 x14ac:dyDescent="0.35">
      <c r="A433" s="2"/>
      <c r="B433" s="1"/>
      <c r="C433" s="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 x14ac:dyDescent="0.35">
      <c r="A434" s="2"/>
      <c r="B434" s="1"/>
      <c r="C434" s="3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 x14ac:dyDescent="0.35">
      <c r="A435" s="2"/>
      <c r="B435" s="1"/>
      <c r="C435" s="3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 x14ac:dyDescent="0.35">
      <c r="A436" s="2"/>
      <c r="B436" s="1"/>
      <c r="C436" s="3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 x14ac:dyDescent="0.35">
      <c r="A437" s="2"/>
      <c r="B437" s="1"/>
      <c r="C437" s="3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 x14ac:dyDescent="0.35">
      <c r="A438" s="2"/>
      <c r="B438" s="1"/>
      <c r="C438" s="3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 x14ac:dyDescent="0.35">
      <c r="A439" s="2"/>
      <c r="B439" s="1"/>
      <c r="C439" s="3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 x14ac:dyDescent="0.35">
      <c r="A440" s="2"/>
      <c r="B440" s="1"/>
      <c r="C440" s="3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 x14ac:dyDescent="0.35">
      <c r="A441" s="2"/>
      <c r="B441" s="1"/>
      <c r="C441" s="3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 x14ac:dyDescent="0.35">
      <c r="A442" s="2"/>
      <c r="B442" s="1"/>
      <c r="C442" s="3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 x14ac:dyDescent="0.35">
      <c r="A443" s="2"/>
      <c r="B443" s="1"/>
      <c r="C443" s="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 x14ac:dyDescent="0.35">
      <c r="A444" s="2"/>
      <c r="B444" s="1"/>
      <c r="C444" s="3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 x14ac:dyDescent="0.35">
      <c r="A445" s="2"/>
      <c r="B445" s="1"/>
      <c r="C445" s="3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 x14ac:dyDescent="0.35">
      <c r="A446" s="2"/>
      <c r="B446" s="1"/>
      <c r="C446" s="3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 x14ac:dyDescent="0.35">
      <c r="A447" s="2"/>
      <c r="B447" s="1"/>
      <c r="C447" s="3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 x14ac:dyDescent="0.35">
      <c r="A448" s="2"/>
      <c r="B448" s="1"/>
      <c r="C448" s="3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 x14ac:dyDescent="0.35">
      <c r="A449" s="2"/>
      <c r="B449" s="1"/>
      <c r="C449" s="3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 x14ac:dyDescent="0.35">
      <c r="A450" s="2"/>
      <c r="B450" s="1"/>
      <c r="C450" s="3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 x14ac:dyDescent="0.35">
      <c r="A451" s="2"/>
      <c r="B451" s="1"/>
      <c r="C451" s="3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 x14ac:dyDescent="0.35">
      <c r="A452" s="2"/>
      <c r="B452" s="1"/>
      <c r="C452" s="3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 x14ac:dyDescent="0.35">
      <c r="A453" s="2"/>
      <c r="B453" s="1"/>
      <c r="C453" s="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 x14ac:dyDescent="0.35">
      <c r="A454" s="2"/>
      <c r="B454" s="1"/>
      <c r="C454" s="3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 x14ac:dyDescent="0.35">
      <c r="A455" s="2"/>
      <c r="B455" s="1"/>
      <c r="C455" s="3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 x14ac:dyDescent="0.35">
      <c r="A456" s="2"/>
      <c r="B456" s="1"/>
      <c r="C456" s="3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 x14ac:dyDescent="0.35">
      <c r="A457" s="2"/>
      <c r="B457" s="1"/>
      <c r="C457" s="3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 x14ac:dyDescent="0.35">
      <c r="A458" s="2"/>
      <c r="B458" s="1"/>
      <c r="C458" s="3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 x14ac:dyDescent="0.35">
      <c r="A459" s="2"/>
      <c r="B459" s="1"/>
      <c r="C459" s="3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 x14ac:dyDescent="0.35">
      <c r="A460" s="2"/>
      <c r="B460" s="1"/>
      <c r="C460" s="3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 x14ac:dyDescent="0.35">
      <c r="A461" s="2"/>
      <c r="B461" s="1"/>
      <c r="C461" s="3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 x14ac:dyDescent="0.35">
      <c r="A462" s="2"/>
      <c r="B462" s="1"/>
      <c r="C462" s="3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 x14ac:dyDescent="0.35">
      <c r="A463" s="2"/>
      <c r="B463" s="1"/>
      <c r="C463" s="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 x14ac:dyDescent="0.35">
      <c r="A464" s="2"/>
      <c r="B464" s="1"/>
      <c r="C464" s="3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 x14ac:dyDescent="0.35">
      <c r="A465" s="2"/>
      <c r="B465" s="1"/>
      <c r="C465" s="3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 x14ac:dyDescent="0.35">
      <c r="A466" s="2"/>
      <c r="B466" s="1"/>
      <c r="C466" s="3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 x14ac:dyDescent="0.35">
      <c r="A467" s="2"/>
      <c r="B467" s="1"/>
      <c r="C467" s="3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 x14ac:dyDescent="0.35">
      <c r="A468" s="2"/>
      <c r="B468" s="1"/>
      <c r="C468" s="3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 x14ac:dyDescent="0.35">
      <c r="A469" s="2"/>
      <c r="B469" s="1"/>
      <c r="C469" s="3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 x14ac:dyDescent="0.35">
      <c r="A470" s="2"/>
      <c r="B470" s="1"/>
      <c r="C470" s="3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 x14ac:dyDescent="0.35">
      <c r="A471" s="2"/>
      <c r="B471" s="1"/>
      <c r="C471" s="3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 x14ac:dyDescent="0.35">
      <c r="A472" s="2"/>
      <c r="B472" s="1"/>
      <c r="C472" s="3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 x14ac:dyDescent="0.35">
      <c r="A473" s="2"/>
      <c r="B473" s="1"/>
      <c r="C473" s="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 x14ac:dyDescent="0.35">
      <c r="A474" s="2"/>
      <c r="B474" s="1"/>
      <c r="C474" s="3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 x14ac:dyDescent="0.35">
      <c r="A475" s="2"/>
      <c r="B475" s="1"/>
      <c r="C475" s="3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 x14ac:dyDescent="0.35">
      <c r="A476" s="2"/>
      <c r="B476" s="1"/>
      <c r="C476" s="3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 x14ac:dyDescent="0.35">
      <c r="A477" s="2"/>
      <c r="B477" s="1"/>
      <c r="C477" s="3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 x14ac:dyDescent="0.35">
      <c r="A478" s="2"/>
      <c r="B478" s="1"/>
      <c r="C478" s="3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 x14ac:dyDescent="0.35">
      <c r="A479" s="2"/>
      <c r="B479" s="1"/>
      <c r="C479" s="3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 x14ac:dyDescent="0.35">
      <c r="A480" s="2"/>
      <c r="B480" s="1"/>
      <c r="C480" s="3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 x14ac:dyDescent="0.35">
      <c r="A481" s="2"/>
      <c r="B481" s="1"/>
      <c r="C481" s="3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 x14ac:dyDescent="0.35">
      <c r="A482" s="2"/>
      <c r="B482" s="1"/>
      <c r="C482" s="3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 x14ac:dyDescent="0.35">
      <c r="A483" s="2"/>
      <c r="B483" s="1"/>
      <c r="C483" s="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 x14ac:dyDescent="0.35">
      <c r="A484" s="2"/>
      <c r="B484" s="1"/>
      <c r="C484" s="3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 x14ac:dyDescent="0.35">
      <c r="A485" s="2"/>
      <c r="B485" s="1"/>
      <c r="C485" s="3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 x14ac:dyDescent="0.35">
      <c r="A486" s="2"/>
      <c r="B486" s="1"/>
      <c r="C486" s="3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 x14ac:dyDescent="0.35">
      <c r="A487" s="2"/>
      <c r="B487" s="1"/>
      <c r="C487" s="3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 x14ac:dyDescent="0.35">
      <c r="A488" s="2"/>
      <c r="B488" s="1"/>
      <c r="C488" s="3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 x14ac:dyDescent="0.35">
      <c r="A489" s="2"/>
      <c r="B489" s="1"/>
      <c r="C489" s="3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 x14ac:dyDescent="0.35">
      <c r="A490" s="2"/>
      <c r="B490" s="1"/>
      <c r="C490" s="3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 x14ac:dyDescent="0.35">
      <c r="A491" s="2"/>
      <c r="B491" s="1"/>
      <c r="C491" s="3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 x14ac:dyDescent="0.35">
      <c r="A492" s="2"/>
      <c r="B492" s="1"/>
      <c r="C492" s="3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 x14ac:dyDescent="0.35">
      <c r="A493" s="2"/>
      <c r="B493" s="1"/>
      <c r="C493" s="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 x14ac:dyDescent="0.35">
      <c r="A494" s="2"/>
      <c r="B494" s="1"/>
      <c r="C494" s="3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 x14ac:dyDescent="0.35">
      <c r="A495" s="2"/>
      <c r="B495" s="1"/>
      <c r="C495" s="3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 x14ac:dyDescent="0.35">
      <c r="A496" s="2"/>
      <c r="B496" s="1"/>
      <c r="C496" s="3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 x14ac:dyDescent="0.35">
      <c r="A497" s="2"/>
      <c r="B497" s="1"/>
      <c r="C497" s="3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 x14ac:dyDescent="0.35">
      <c r="A498" s="2"/>
      <c r="B498" s="1"/>
      <c r="C498" s="3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 x14ac:dyDescent="0.35">
      <c r="A499" s="2"/>
      <c r="B499" s="1"/>
      <c r="C499" s="3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 x14ac:dyDescent="0.35">
      <c r="A500" s="2"/>
      <c r="B500" s="1"/>
      <c r="C500" s="3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 x14ac:dyDescent="0.35">
      <c r="A501" s="2"/>
      <c r="B501" s="1"/>
      <c r="C501" s="3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 x14ac:dyDescent="0.35">
      <c r="A502" s="2"/>
      <c r="B502" s="1"/>
      <c r="C502" s="3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 x14ac:dyDescent="0.35">
      <c r="A503" s="2"/>
      <c r="B503" s="1"/>
      <c r="C503" s="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 x14ac:dyDescent="0.35">
      <c r="A504" s="2"/>
      <c r="B504" s="1"/>
      <c r="C504" s="3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 x14ac:dyDescent="0.35">
      <c r="A505" s="2"/>
      <c r="B505" s="1"/>
      <c r="C505" s="3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 x14ac:dyDescent="0.35">
      <c r="A506" s="2"/>
      <c r="B506" s="1"/>
      <c r="C506" s="3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 x14ac:dyDescent="0.35">
      <c r="A507" s="2"/>
      <c r="B507" s="1"/>
      <c r="C507" s="3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 x14ac:dyDescent="0.35">
      <c r="A508" s="2"/>
      <c r="B508" s="1"/>
      <c r="C508" s="3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 x14ac:dyDescent="0.35">
      <c r="A509" s="2"/>
      <c r="B509" s="1"/>
      <c r="C509" s="3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 x14ac:dyDescent="0.35">
      <c r="A510" s="2"/>
      <c r="B510" s="1"/>
      <c r="C510" s="3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 x14ac:dyDescent="0.35">
      <c r="A511" s="2"/>
      <c r="B511" s="1"/>
      <c r="C511" s="3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 x14ac:dyDescent="0.35">
      <c r="A512" s="2"/>
      <c r="B512" s="1"/>
      <c r="C512" s="3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 x14ac:dyDescent="0.35">
      <c r="A513" s="2"/>
      <c r="B513" s="1"/>
      <c r="C513" s="3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 x14ac:dyDescent="0.35">
      <c r="A514" s="2"/>
      <c r="B514" s="1"/>
      <c r="C514" s="3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 x14ac:dyDescent="0.35">
      <c r="A515" s="2"/>
      <c r="B515" s="1"/>
      <c r="C515" s="3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 x14ac:dyDescent="0.35">
      <c r="A516" s="2"/>
      <c r="B516" s="1"/>
      <c r="C516" s="3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 x14ac:dyDescent="0.35">
      <c r="A517" s="2"/>
      <c r="B517" s="1"/>
      <c r="C517" s="3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 x14ac:dyDescent="0.35">
      <c r="A518" s="2"/>
      <c r="B518" s="1"/>
      <c r="C518" s="3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 x14ac:dyDescent="0.35">
      <c r="A519" s="2"/>
      <c r="B519" s="1"/>
      <c r="C519" s="3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 x14ac:dyDescent="0.35">
      <c r="A520" s="2"/>
      <c r="B520" s="1"/>
      <c r="C520" s="3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 x14ac:dyDescent="0.35">
      <c r="A521" s="2"/>
      <c r="B521" s="1"/>
      <c r="C521" s="3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 x14ac:dyDescent="0.35">
      <c r="A522" s="2"/>
      <c r="B522" s="1"/>
      <c r="C522" s="3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 x14ac:dyDescent="0.35">
      <c r="A523" s="2"/>
      <c r="B523" s="1"/>
      <c r="C523" s="3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 x14ac:dyDescent="0.35">
      <c r="A524" s="2"/>
      <c r="B524" s="1"/>
      <c r="C524" s="3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 x14ac:dyDescent="0.35">
      <c r="A525" s="2"/>
      <c r="B525" s="1"/>
      <c r="C525" s="3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 x14ac:dyDescent="0.35">
      <c r="A526" s="2"/>
      <c r="B526" s="1"/>
      <c r="C526" s="3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 x14ac:dyDescent="0.35">
      <c r="A527" s="2"/>
      <c r="B527" s="1"/>
      <c r="C527" s="3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 x14ac:dyDescent="0.35">
      <c r="A528" s="2"/>
      <c r="B528" s="1"/>
      <c r="C528" s="3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 x14ac:dyDescent="0.35">
      <c r="A529" s="2"/>
      <c r="B529" s="1"/>
      <c r="C529" s="3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 x14ac:dyDescent="0.35">
      <c r="A530" s="2"/>
      <c r="B530" s="1"/>
      <c r="C530" s="3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 x14ac:dyDescent="0.35">
      <c r="A531" s="2"/>
      <c r="B531" s="1"/>
      <c r="C531" s="3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 x14ac:dyDescent="0.35">
      <c r="A532" s="2"/>
      <c r="B532" s="1"/>
      <c r="C532" s="3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 x14ac:dyDescent="0.35">
      <c r="A533" s="2"/>
      <c r="B533" s="1"/>
      <c r="C533" s="3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 x14ac:dyDescent="0.35">
      <c r="A534" s="2"/>
      <c r="B534" s="1"/>
      <c r="C534" s="3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 x14ac:dyDescent="0.35">
      <c r="A535" s="2"/>
      <c r="B535" s="1"/>
      <c r="C535" s="3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 x14ac:dyDescent="0.35">
      <c r="A536" s="2"/>
      <c r="B536" s="1"/>
      <c r="C536" s="3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 x14ac:dyDescent="0.35">
      <c r="A537" s="2"/>
      <c r="B537" s="1"/>
      <c r="C537" s="3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 x14ac:dyDescent="0.35">
      <c r="A538" s="2"/>
      <c r="B538" s="1"/>
      <c r="C538" s="3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 x14ac:dyDescent="0.35">
      <c r="A539" s="2"/>
      <c r="B539" s="1"/>
      <c r="C539" s="3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 x14ac:dyDescent="0.35">
      <c r="A540" s="2"/>
      <c r="B540" s="1"/>
      <c r="C540" s="3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 x14ac:dyDescent="0.35">
      <c r="A541" s="2"/>
      <c r="B541" s="1"/>
      <c r="C541" s="3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 x14ac:dyDescent="0.35">
      <c r="A542" s="2"/>
      <c r="B542" s="1"/>
      <c r="C542" s="3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 x14ac:dyDescent="0.35">
      <c r="A543" s="2"/>
      <c r="B543" s="1"/>
      <c r="C543" s="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 x14ac:dyDescent="0.35">
      <c r="A544" s="2"/>
      <c r="B544" s="1"/>
      <c r="C544" s="3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 x14ac:dyDescent="0.35">
      <c r="A545" s="2"/>
      <c r="B545" s="1"/>
      <c r="C545" s="3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 x14ac:dyDescent="0.35">
      <c r="A546" s="2"/>
      <c r="B546" s="1"/>
      <c r="C546" s="3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 x14ac:dyDescent="0.35">
      <c r="A547" s="2"/>
      <c r="B547" s="1"/>
      <c r="C547" s="3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 x14ac:dyDescent="0.35">
      <c r="A548" s="2"/>
      <c r="B548" s="1"/>
      <c r="C548" s="3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 x14ac:dyDescent="0.35">
      <c r="A549" s="2"/>
      <c r="B549" s="1"/>
      <c r="C549" s="3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 x14ac:dyDescent="0.35">
      <c r="A550" s="2"/>
      <c r="B550" s="1"/>
      <c r="C550" s="3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 x14ac:dyDescent="0.35">
      <c r="A551" s="2"/>
      <c r="B551" s="1"/>
      <c r="C551" s="3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 x14ac:dyDescent="0.35">
      <c r="A552" s="2"/>
      <c r="B552" s="1"/>
      <c r="C552" s="3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 x14ac:dyDescent="0.35">
      <c r="A553" s="2"/>
      <c r="B553" s="1"/>
      <c r="C553" s="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 x14ac:dyDescent="0.35">
      <c r="A554" s="2"/>
      <c r="B554" s="1"/>
      <c r="C554" s="3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 x14ac:dyDescent="0.35">
      <c r="A555" s="2"/>
      <c r="B555" s="1"/>
      <c r="C555" s="3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 x14ac:dyDescent="0.35">
      <c r="A556" s="2"/>
      <c r="B556" s="1"/>
      <c r="C556" s="3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 x14ac:dyDescent="0.35">
      <c r="A557" s="2"/>
      <c r="B557" s="1"/>
      <c r="C557" s="3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 x14ac:dyDescent="0.35">
      <c r="A558" s="2"/>
      <c r="B558" s="1"/>
      <c r="C558" s="3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 x14ac:dyDescent="0.35">
      <c r="A559" s="2"/>
      <c r="B559" s="1"/>
      <c r="C559" s="3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 x14ac:dyDescent="0.35">
      <c r="A560" s="2"/>
      <c r="B560" s="1"/>
      <c r="C560" s="3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 x14ac:dyDescent="0.35">
      <c r="A561" s="2"/>
      <c r="B561" s="1"/>
      <c r="C561" s="3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 x14ac:dyDescent="0.35">
      <c r="A562" s="2"/>
      <c r="B562" s="1"/>
      <c r="C562" s="3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 x14ac:dyDescent="0.35">
      <c r="A563" s="2"/>
      <c r="B563" s="1"/>
      <c r="C563" s="3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 x14ac:dyDescent="0.35">
      <c r="A564" s="2"/>
      <c r="B564" s="1"/>
      <c r="C564" s="3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 x14ac:dyDescent="0.35">
      <c r="A565" s="2"/>
      <c r="B565" s="1"/>
      <c r="C565" s="3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 x14ac:dyDescent="0.35">
      <c r="A566" s="2"/>
      <c r="B566" s="1"/>
      <c r="C566" s="3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 x14ac:dyDescent="0.35">
      <c r="A567" s="2"/>
      <c r="B567" s="1"/>
      <c r="C567" s="3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 x14ac:dyDescent="0.35">
      <c r="A568" s="2"/>
      <c r="B568" s="1"/>
      <c r="C568" s="3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 x14ac:dyDescent="0.35">
      <c r="A569" s="2"/>
      <c r="B569" s="1"/>
      <c r="C569" s="3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 x14ac:dyDescent="0.35">
      <c r="A570" s="2"/>
      <c r="B570" s="1"/>
      <c r="C570" s="3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 x14ac:dyDescent="0.35">
      <c r="A571" s="2"/>
      <c r="B571" s="1"/>
      <c r="C571" s="3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 x14ac:dyDescent="0.35">
      <c r="A572" s="2"/>
      <c r="B572" s="1"/>
      <c r="C572" s="3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 x14ac:dyDescent="0.35">
      <c r="A573" s="2"/>
      <c r="B573" s="1"/>
      <c r="C573" s="3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 x14ac:dyDescent="0.35">
      <c r="A574" s="2"/>
      <c r="B574" s="1"/>
      <c r="C574" s="3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 x14ac:dyDescent="0.35">
      <c r="A575" s="2"/>
      <c r="B575" s="1"/>
      <c r="C575" s="3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 x14ac:dyDescent="0.35">
      <c r="A576" s="2"/>
      <c r="B576" s="1"/>
      <c r="C576" s="3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 x14ac:dyDescent="0.35">
      <c r="A577" s="2"/>
      <c r="B577" s="1"/>
      <c r="C577" s="3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 x14ac:dyDescent="0.35">
      <c r="A578" s="2"/>
      <c r="B578" s="1"/>
      <c r="C578" s="3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 x14ac:dyDescent="0.35">
      <c r="A579" s="2"/>
      <c r="B579" s="1"/>
      <c r="C579" s="3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 x14ac:dyDescent="0.35">
      <c r="A580" s="2"/>
      <c r="B580" s="1"/>
      <c r="C580" s="3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 x14ac:dyDescent="0.35">
      <c r="A581" s="2"/>
      <c r="B581" s="1"/>
      <c r="C581" s="3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 x14ac:dyDescent="0.35">
      <c r="A582" s="2"/>
      <c r="B582" s="1"/>
      <c r="C582" s="3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 x14ac:dyDescent="0.35">
      <c r="A583" s="2"/>
      <c r="B583" s="1"/>
      <c r="C583" s="3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 x14ac:dyDescent="0.35">
      <c r="A584" s="2"/>
      <c r="B584" s="1"/>
      <c r="C584" s="3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 x14ac:dyDescent="0.35">
      <c r="A585" s="2"/>
      <c r="B585" s="1"/>
      <c r="C585" s="3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 x14ac:dyDescent="0.35">
      <c r="A586" s="2"/>
      <c r="B586" s="1"/>
      <c r="C586" s="3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 x14ac:dyDescent="0.35">
      <c r="A587" s="2"/>
      <c r="B587" s="1"/>
      <c r="C587" s="3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 x14ac:dyDescent="0.35">
      <c r="A588" s="2"/>
      <c r="B588" s="1"/>
      <c r="C588" s="3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 x14ac:dyDescent="0.35">
      <c r="A589" s="2"/>
      <c r="B589" s="1"/>
      <c r="C589" s="3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 x14ac:dyDescent="0.35">
      <c r="A590" s="2"/>
      <c r="B590" s="1"/>
      <c r="C590" s="3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 x14ac:dyDescent="0.35">
      <c r="A591" s="2"/>
      <c r="B591" s="1"/>
      <c r="C591" s="3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 x14ac:dyDescent="0.35">
      <c r="A592" s="2"/>
      <c r="B592" s="1"/>
      <c r="C592" s="3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 x14ac:dyDescent="0.35">
      <c r="A593" s="2"/>
      <c r="B593" s="1"/>
      <c r="C593" s="3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 x14ac:dyDescent="0.35">
      <c r="A594" s="2"/>
      <c r="B594" s="1"/>
      <c r="C594" s="3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 x14ac:dyDescent="0.35">
      <c r="A595" s="2"/>
      <c r="B595" s="1"/>
      <c r="C595" s="3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 x14ac:dyDescent="0.35">
      <c r="A596" s="2"/>
      <c r="B596" s="1"/>
      <c r="C596" s="3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 x14ac:dyDescent="0.35">
      <c r="A597" s="2"/>
      <c r="B597" s="1"/>
      <c r="C597" s="3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 x14ac:dyDescent="0.35">
      <c r="A598" s="2"/>
      <c r="B598" s="1"/>
      <c r="C598" s="3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 x14ac:dyDescent="0.35">
      <c r="A599" s="2"/>
      <c r="B599" s="1"/>
      <c r="C599" s="3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 x14ac:dyDescent="0.35">
      <c r="A600" s="2"/>
      <c r="B600" s="1"/>
      <c r="C600" s="3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 x14ac:dyDescent="0.35">
      <c r="A601" s="2"/>
      <c r="B601" s="1"/>
      <c r="C601" s="3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 x14ac:dyDescent="0.35">
      <c r="A602" s="2"/>
      <c r="B602" s="1"/>
      <c r="C602" s="3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 x14ac:dyDescent="0.35">
      <c r="A603" s="2"/>
      <c r="B603" s="1"/>
      <c r="C603" s="3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 x14ac:dyDescent="0.35">
      <c r="A604" s="2"/>
      <c r="B604" s="1"/>
      <c r="C604" s="3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 x14ac:dyDescent="0.35">
      <c r="A605" s="2"/>
      <c r="B605" s="1"/>
      <c r="C605" s="3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 x14ac:dyDescent="0.35">
      <c r="A606" s="2"/>
      <c r="B606" s="1"/>
      <c r="C606" s="3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 x14ac:dyDescent="0.35">
      <c r="A607" s="2"/>
      <c r="B607" s="1"/>
      <c r="C607" s="3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 x14ac:dyDescent="0.35">
      <c r="A608" s="2"/>
      <c r="B608" s="1"/>
      <c r="C608" s="3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 x14ac:dyDescent="0.35">
      <c r="A609" s="2"/>
      <c r="B609" s="1"/>
      <c r="C609" s="3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 x14ac:dyDescent="0.35">
      <c r="A610" s="2"/>
      <c r="B610" s="1"/>
      <c r="C610" s="3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 x14ac:dyDescent="0.35">
      <c r="A611" s="2"/>
      <c r="B611" s="1"/>
      <c r="C611" s="3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 x14ac:dyDescent="0.35">
      <c r="A612" s="2"/>
      <c r="B612" s="1"/>
      <c r="C612" s="3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 x14ac:dyDescent="0.35">
      <c r="A613" s="2"/>
      <c r="B613" s="1"/>
      <c r="C613" s="3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 x14ac:dyDescent="0.35">
      <c r="A614" s="2"/>
      <c r="B614" s="1"/>
      <c r="C614" s="3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 x14ac:dyDescent="0.35">
      <c r="A615" s="2"/>
      <c r="B615" s="1"/>
      <c r="C615" s="3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 x14ac:dyDescent="0.35">
      <c r="A616" s="2"/>
      <c r="B616" s="1"/>
      <c r="C616" s="3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 x14ac:dyDescent="0.35">
      <c r="A617" s="2"/>
      <c r="B617" s="1"/>
      <c r="C617" s="3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 x14ac:dyDescent="0.35">
      <c r="A618" s="2"/>
      <c r="B618" s="1"/>
      <c r="C618" s="3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 x14ac:dyDescent="0.35">
      <c r="A619" s="2"/>
      <c r="B619" s="1"/>
      <c r="C619" s="3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 x14ac:dyDescent="0.35">
      <c r="A620" s="2"/>
      <c r="B620" s="1"/>
      <c r="C620" s="3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 x14ac:dyDescent="0.35">
      <c r="A621" s="2"/>
      <c r="B621" s="1"/>
      <c r="C621" s="3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 x14ac:dyDescent="0.35">
      <c r="A622" s="2"/>
      <c r="B622" s="1"/>
      <c r="C622" s="3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 x14ac:dyDescent="0.35">
      <c r="A623" s="2"/>
      <c r="B623" s="1"/>
      <c r="C623" s="3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 x14ac:dyDescent="0.35">
      <c r="A624" s="2"/>
      <c r="B624" s="1"/>
      <c r="C624" s="3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 x14ac:dyDescent="0.35">
      <c r="A625" s="2"/>
      <c r="B625" s="1"/>
      <c r="C625" s="3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 x14ac:dyDescent="0.35">
      <c r="A626" s="2"/>
      <c r="B626" s="1"/>
      <c r="C626" s="3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 x14ac:dyDescent="0.35">
      <c r="A627" s="2"/>
      <c r="B627" s="1"/>
      <c r="C627" s="3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 x14ac:dyDescent="0.35">
      <c r="A628" s="2"/>
      <c r="B628" s="1"/>
      <c r="C628" s="3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 x14ac:dyDescent="0.35">
      <c r="A629" s="2"/>
      <c r="B629" s="1"/>
      <c r="C629" s="3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 x14ac:dyDescent="0.35">
      <c r="A630" s="2"/>
      <c r="B630" s="1"/>
      <c r="C630" s="3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 x14ac:dyDescent="0.35">
      <c r="A631" s="2"/>
      <c r="B631" s="1"/>
      <c r="C631" s="3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 x14ac:dyDescent="0.35">
      <c r="A632" s="2"/>
      <c r="B632" s="1"/>
      <c r="C632" s="3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 x14ac:dyDescent="0.35">
      <c r="A633" s="2"/>
      <c r="B633" s="1"/>
      <c r="C633" s="3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 x14ac:dyDescent="0.35">
      <c r="A634" s="2"/>
      <c r="B634" s="1"/>
      <c r="C634" s="3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 x14ac:dyDescent="0.35">
      <c r="A635" s="2"/>
      <c r="B635" s="1"/>
      <c r="C635" s="3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 x14ac:dyDescent="0.35">
      <c r="A636" s="2"/>
      <c r="B636" s="1"/>
      <c r="C636" s="3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 x14ac:dyDescent="0.35">
      <c r="A637" s="2"/>
      <c r="B637" s="1"/>
      <c r="C637" s="3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 x14ac:dyDescent="0.35">
      <c r="A638" s="2"/>
      <c r="B638" s="1"/>
      <c r="C638" s="3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 x14ac:dyDescent="0.35">
      <c r="A639" s="2"/>
      <c r="B639" s="1"/>
      <c r="C639" s="3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 x14ac:dyDescent="0.35">
      <c r="A640" s="2"/>
      <c r="B640" s="1"/>
      <c r="C640" s="3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 x14ac:dyDescent="0.35">
      <c r="A641" s="2"/>
      <c r="B641" s="1"/>
      <c r="C641" s="3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 x14ac:dyDescent="0.35">
      <c r="A642" s="2"/>
      <c r="B642" s="1"/>
      <c r="C642" s="3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 x14ac:dyDescent="0.35">
      <c r="A643" s="2"/>
      <c r="B643" s="1"/>
      <c r="C643" s="3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 x14ac:dyDescent="0.35">
      <c r="A644" s="2"/>
      <c r="B644" s="1"/>
      <c r="C644" s="3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 x14ac:dyDescent="0.35">
      <c r="A645" s="2"/>
      <c r="B645" s="1"/>
      <c r="C645" s="3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 x14ac:dyDescent="0.35">
      <c r="A646" s="2"/>
      <c r="B646" s="1"/>
      <c r="C646" s="3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 x14ac:dyDescent="0.35">
      <c r="A647" s="2"/>
      <c r="B647" s="1"/>
      <c r="C647" s="3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 x14ac:dyDescent="0.35">
      <c r="A648" s="2"/>
      <c r="B648" s="1"/>
      <c r="C648" s="3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 x14ac:dyDescent="0.35">
      <c r="A649" s="2"/>
      <c r="B649" s="1"/>
      <c r="C649" s="3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 x14ac:dyDescent="0.35">
      <c r="A650" s="2"/>
      <c r="B650" s="1"/>
      <c r="C650" s="3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 x14ac:dyDescent="0.35">
      <c r="A651" s="2"/>
      <c r="B651" s="1"/>
      <c r="C651" s="3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 x14ac:dyDescent="0.35">
      <c r="A652" s="2"/>
      <c r="B652" s="1"/>
      <c r="C652" s="3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 x14ac:dyDescent="0.35">
      <c r="A653" s="2"/>
      <c r="B653" s="1"/>
      <c r="C653" s="3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 x14ac:dyDescent="0.35">
      <c r="A654" s="2"/>
      <c r="B654" s="1"/>
      <c r="C654" s="3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 x14ac:dyDescent="0.35">
      <c r="A655" s="2"/>
      <c r="B655" s="1"/>
      <c r="C655" s="3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 x14ac:dyDescent="0.35">
      <c r="A656" s="2"/>
      <c r="B656" s="1"/>
      <c r="C656" s="3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 x14ac:dyDescent="0.35">
      <c r="A657" s="2"/>
      <c r="B657" s="1"/>
      <c r="C657" s="3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 x14ac:dyDescent="0.35">
      <c r="A658" s="2"/>
      <c r="B658" s="1"/>
      <c r="C658" s="3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 x14ac:dyDescent="0.35">
      <c r="A659" s="2"/>
      <c r="B659" s="1"/>
      <c r="C659" s="3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 x14ac:dyDescent="0.35">
      <c r="A660" s="2"/>
      <c r="B660" s="1"/>
      <c r="C660" s="3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 x14ac:dyDescent="0.35">
      <c r="A661" s="2"/>
      <c r="B661" s="1"/>
      <c r="C661" s="3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 x14ac:dyDescent="0.35">
      <c r="A662" s="2"/>
      <c r="B662" s="1"/>
      <c r="C662" s="3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 x14ac:dyDescent="0.35">
      <c r="A663" s="2"/>
      <c r="B663" s="1"/>
      <c r="C663" s="3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 x14ac:dyDescent="0.35">
      <c r="A664" s="2"/>
      <c r="B664" s="1"/>
      <c r="C664" s="3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 x14ac:dyDescent="0.35">
      <c r="A665" s="2"/>
      <c r="B665" s="1"/>
      <c r="C665" s="3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 x14ac:dyDescent="0.35">
      <c r="A666" s="2"/>
      <c r="B666" s="1"/>
      <c r="C666" s="3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 x14ac:dyDescent="0.35">
      <c r="A667" s="2"/>
      <c r="B667" s="1"/>
      <c r="C667" s="3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 x14ac:dyDescent="0.35">
      <c r="A668" s="2"/>
      <c r="B668" s="1"/>
      <c r="C668" s="3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 x14ac:dyDescent="0.35">
      <c r="A669" s="2"/>
      <c r="B669" s="1"/>
      <c r="C669" s="3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 x14ac:dyDescent="0.35">
      <c r="A670" s="2"/>
      <c r="B670" s="1"/>
      <c r="C670" s="3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 x14ac:dyDescent="0.35">
      <c r="A671" s="2"/>
      <c r="B671" s="1"/>
      <c r="C671" s="3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 x14ac:dyDescent="0.35">
      <c r="A672" s="2"/>
      <c r="B672" s="1"/>
      <c r="C672" s="3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 x14ac:dyDescent="0.35">
      <c r="A673" s="2"/>
      <c r="B673" s="1"/>
      <c r="C673" s="3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 x14ac:dyDescent="0.35">
      <c r="A674" s="2"/>
      <c r="B674" s="1"/>
      <c r="C674" s="3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 x14ac:dyDescent="0.35">
      <c r="A675" s="2"/>
      <c r="B675" s="1"/>
      <c r="C675" s="3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 x14ac:dyDescent="0.35">
      <c r="A676" s="2"/>
      <c r="B676" s="1"/>
      <c r="C676" s="3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 x14ac:dyDescent="0.35">
      <c r="A677" s="2"/>
      <c r="B677" s="1"/>
      <c r="C677" s="3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 x14ac:dyDescent="0.35">
      <c r="A678" s="2"/>
      <c r="B678" s="1"/>
      <c r="C678" s="3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 x14ac:dyDescent="0.35">
      <c r="A679" s="2"/>
      <c r="B679" s="1"/>
      <c r="C679" s="3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 x14ac:dyDescent="0.35">
      <c r="A680" s="2"/>
      <c r="B680" s="1"/>
      <c r="C680" s="3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 x14ac:dyDescent="0.35">
      <c r="A681" s="2"/>
      <c r="B681" s="1"/>
      <c r="C681" s="3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 x14ac:dyDescent="0.35">
      <c r="A682" s="2"/>
      <c r="B682" s="1"/>
      <c r="C682" s="3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 x14ac:dyDescent="0.35">
      <c r="A683" s="2"/>
      <c r="B683" s="1"/>
      <c r="C683" s="3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 x14ac:dyDescent="0.35">
      <c r="A684" s="2"/>
      <c r="B684" s="1"/>
      <c r="C684" s="3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 x14ac:dyDescent="0.35">
      <c r="A685" s="2"/>
      <c r="B685" s="1"/>
      <c r="C685" s="3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 x14ac:dyDescent="0.35">
      <c r="A686" s="2"/>
      <c r="B686" s="1"/>
      <c r="C686" s="3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 x14ac:dyDescent="0.35">
      <c r="A687" s="2"/>
      <c r="B687" s="1"/>
      <c r="C687" s="3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 x14ac:dyDescent="0.35">
      <c r="A688" s="2"/>
      <c r="B688" s="1"/>
      <c r="C688" s="3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 x14ac:dyDescent="0.35">
      <c r="A689" s="2"/>
      <c r="B689" s="1"/>
      <c r="C689" s="3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 x14ac:dyDescent="0.35">
      <c r="A690" s="2"/>
      <c r="B690" s="1"/>
      <c r="C690" s="3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 x14ac:dyDescent="0.35">
      <c r="A691" s="2"/>
      <c r="B691" s="1"/>
      <c r="C691" s="3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 x14ac:dyDescent="0.35">
      <c r="A692" s="2"/>
      <c r="B692" s="1"/>
      <c r="C692" s="3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 x14ac:dyDescent="0.35">
      <c r="A693" s="2"/>
      <c r="B693" s="1"/>
      <c r="C693" s="3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 x14ac:dyDescent="0.35">
      <c r="A694" s="2"/>
      <c r="B694" s="1"/>
      <c r="C694" s="3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 x14ac:dyDescent="0.35">
      <c r="A695" s="2"/>
      <c r="B695" s="1"/>
      <c r="C695" s="3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 x14ac:dyDescent="0.35">
      <c r="A696" s="2"/>
      <c r="B696" s="1"/>
      <c r="C696" s="3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 x14ac:dyDescent="0.35">
      <c r="A697" s="2"/>
      <c r="B697" s="1"/>
      <c r="C697" s="3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 x14ac:dyDescent="0.35">
      <c r="A698" s="2"/>
      <c r="B698" s="1"/>
      <c r="C698" s="3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 x14ac:dyDescent="0.35">
      <c r="A699" s="2"/>
      <c r="B699" s="1"/>
      <c r="C699" s="3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 x14ac:dyDescent="0.35">
      <c r="A700" s="2"/>
      <c r="B700" s="1"/>
      <c r="C700" s="3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 x14ac:dyDescent="0.35">
      <c r="A701" s="2"/>
      <c r="B701" s="1"/>
      <c r="C701" s="3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 x14ac:dyDescent="0.35">
      <c r="A702" s="2"/>
      <c r="B702" s="1"/>
      <c r="C702" s="3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 x14ac:dyDescent="0.35">
      <c r="A703" s="2"/>
      <c r="B703" s="1"/>
      <c r="C703" s="3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 x14ac:dyDescent="0.35">
      <c r="A704" s="2"/>
      <c r="B704" s="1"/>
      <c r="C704" s="3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 x14ac:dyDescent="0.35">
      <c r="A705" s="2"/>
      <c r="B705" s="1"/>
      <c r="C705" s="3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 x14ac:dyDescent="0.35">
      <c r="A706" s="2"/>
      <c r="B706" s="1"/>
      <c r="C706" s="3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 x14ac:dyDescent="0.35">
      <c r="A707" s="2"/>
      <c r="B707" s="1"/>
      <c r="C707" s="3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 x14ac:dyDescent="0.35">
      <c r="A708" s="2"/>
      <c r="B708" s="1"/>
      <c r="C708" s="3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 x14ac:dyDescent="0.35">
      <c r="A709" s="2"/>
      <c r="B709" s="1"/>
      <c r="C709" s="3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 x14ac:dyDescent="0.35">
      <c r="A710" s="2"/>
      <c r="B710" s="1"/>
      <c r="C710" s="3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 x14ac:dyDescent="0.35">
      <c r="A711" s="2"/>
      <c r="B711" s="1"/>
      <c r="C711" s="3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 x14ac:dyDescent="0.35">
      <c r="A712" s="2"/>
      <c r="B712" s="1"/>
      <c r="C712" s="3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 x14ac:dyDescent="0.35">
      <c r="A713" s="2"/>
      <c r="B713" s="1"/>
      <c r="C713" s="3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 x14ac:dyDescent="0.35">
      <c r="A714" s="2"/>
      <c r="B714" s="1"/>
      <c r="C714" s="3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 x14ac:dyDescent="0.35">
      <c r="A715" s="2"/>
      <c r="B715" s="1"/>
      <c r="C715" s="3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 x14ac:dyDescent="0.35">
      <c r="A716" s="2"/>
      <c r="B716" s="1"/>
      <c r="C716" s="3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 x14ac:dyDescent="0.35">
      <c r="A717" s="2"/>
      <c r="B717" s="1"/>
      <c r="C717" s="3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 x14ac:dyDescent="0.35">
      <c r="A718" s="2"/>
      <c r="B718" s="1"/>
      <c r="C718" s="3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 x14ac:dyDescent="0.35">
      <c r="A719" s="2"/>
      <c r="B719" s="1"/>
      <c r="C719" s="3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 x14ac:dyDescent="0.35">
      <c r="A720" s="2"/>
      <c r="B720" s="1"/>
      <c r="C720" s="3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 x14ac:dyDescent="0.35">
      <c r="A721" s="2"/>
      <c r="B721" s="1"/>
      <c r="C721" s="3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 x14ac:dyDescent="0.35">
      <c r="A722" s="2"/>
      <c r="B722" s="1"/>
      <c r="C722" s="3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 x14ac:dyDescent="0.35">
      <c r="A723" s="2"/>
      <c r="B723" s="1"/>
      <c r="C723" s="3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 x14ac:dyDescent="0.35">
      <c r="A724" s="2"/>
      <c r="B724" s="1"/>
      <c r="C724" s="3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 x14ac:dyDescent="0.35">
      <c r="A725" s="2"/>
      <c r="B725" s="1"/>
      <c r="C725" s="3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 x14ac:dyDescent="0.35">
      <c r="A726" s="2"/>
      <c r="B726" s="1"/>
      <c r="C726" s="3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 x14ac:dyDescent="0.35">
      <c r="A727" s="2"/>
      <c r="B727" s="1"/>
      <c r="C727" s="3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 x14ac:dyDescent="0.35">
      <c r="A728" s="2"/>
      <c r="B728" s="1"/>
      <c r="C728" s="3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 x14ac:dyDescent="0.35">
      <c r="A729" s="2"/>
      <c r="B729" s="1"/>
      <c r="C729" s="3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 x14ac:dyDescent="0.35">
      <c r="A730" s="2"/>
      <c r="B730" s="1"/>
      <c r="C730" s="3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 x14ac:dyDescent="0.35">
      <c r="A731" s="2"/>
      <c r="B731" s="1"/>
      <c r="C731" s="3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 x14ac:dyDescent="0.35">
      <c r="A732" s="2"/>
      <c r="B732" s="1"/>
      <c r="C732" s="3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 x14ac:dyDescent="0.35">
      <c r="A733" s="2"/>
      <c r="B733" s="1"/>
      <c r="C733" s="3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 x14ac:dyDescent="0.35">
      <c r="A734" s="2"/>
      <c r="B734" s="1"/>
      <c r="C734" s="3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 x14ac:dyDescent="0.35">
      <c r="A735" s="2"/>
      <c r="B735" s="1"/>
      <c r="C735" s="3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 x14ac:dyDescent="0.35">
      <c r="A736" s="2"/>
      <c r="B736" s="1"/>
      <c r="C736" s="3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 x14ac:dyDescent="0.35">
      <c r="A737" s="2"/>
      <c r="B737" s="1"/>
      <c r="C737" s="3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 x14ac:dyDescent="0.35">
      <c r="A738" s="2"/>
      <c r="B738" s="1"/>
      <c r="C738" s="3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 x14ac:dyDescent="0.35">
      <c r="A739" s="2"/>
      <c r="B739" s="1"/>
      <c r="C739" s="3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 x14ac:dyDescent="0.35">
      <c r="A740" s="2"/>
      <c r="B740" s="1"/>
      <c r="C740" s="3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 x14ac:dyDescent="0.35">
      <c r="A741" s="2"/>
      <c r="B741" s="1"/>
      <c r="C741" s="3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 x14ac:dyDescent="0.35">
      <c r="A742" s="2"/>
      <c r="B742" s="1"/>
      <c r="C742" s="3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 x14ac:dyDescent="0.35">
      <c r="A743" s="2"/>
      <c r="B743" s="1"/>
      <c r="C743" s="3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 x14ac:dyDescent="0.35">
      <c r="A744" s="2"/>
      <c r="B744" s="1"/>
      <c r="C744" s="3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 x14ac:dyDescent="0.35">
      <c r="A745" s="2"/>
      <c r="B745" s="1"/>
      <c r="C745" s="3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 x14ac:dyDescent="0.35">
      <c r="A746" s="2"/>
      <c r="B746" s="1"/>
      <c r="C746" s="3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 x14ac:dyDescent="0.35">
      <c r="A747" s="2"/>
      <c r="B747" s="1"/>
      <c r="C747" s="3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 x14ac:dyDescent="0.35">
      <c r="A748" s="2"/>
      <c r="B748" s="1"/>
      <c r="C748" s="3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 x14ac:dyDescent="0.35">
      <c r="A749" s="2"/>
      <c r="B749" s="1"/>
      <c r="C749" s="3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 x14ac:dyDescent="0.35">
      <c r="A750" s="2"/>
      <c r="B750" s="1"/>
      <c r="C750" s="3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 x14ac:dyDescent="0.35">
      <c r="A751" s="2"/>
      <c r="B751" s="1"/>
      <c r="C751" s="3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 x14ac:dyDescent="0.35">
      <c r="A752" s="2"/>
      <c r="B752" s="1"/>
      <c r="C752" s="3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 x14ac:dyDescent="0.35">
      <c r="A753" s="2"/>
      <c r="B753" s="1"/>
      <c r="C753" s="3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 x14ac:dyDescent="0.35">
      <c r="A754" s="2"/>
      <c r="B754" s="1"/>
      <c r="C754" s="3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 x14ac:dyDescent="0.35">
      <c r="A755" s="2"/>
      <c r="B755" s="1"/>
      <c r="C755" s="3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 x14ac:dyDescent="0.35">
      <c r="A756" s="2"/>
      <c r="B756" s="1"/>
      <c r="C756" s="3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 x14ac:dyDescent="0.35">
      <c r="A757" s="2"/>
      <c r="B757" s="1"/>
      <c r="C757" s="3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 x14ac:dyDescent="0.35">
      <c r="A758" s="2"/>
      <c r="B758" s="1"/>
      <c r="C758" s="3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 x14ac:dyDescent="0.35">
      <c r="A759" s="2"/>
      <c r="B759" s="1"/>
      <c r="C759" s="3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 x14ac:dyDescent="0.35">
      <c r="A760" s="2"/>
      <c r="B760" s="1"/>
      <c r="C760" s="3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 x14ac:dyDescent="0.35">
      <c r="A761" s="2"/>
      <c r="B761" s="1"/>
      <c r="C761" s="3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 x14ac:dyDescent="0.35">
      <c r="A762" s="2"/>
      <c r="B762" s="1"/>
      <c r="C762" s="3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 x14ac:dyDescent="0.35">
      <c r="A763" s="2"/>
      <c r="B763" s="1"/>
      <c r="C763" s="3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 x14ac:dyDescent="0.35">
      <c r="A764" s="2"/>
      <c r="B764" s="1"/>
      <c r="C764" s="3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 x14ac:dyDescent="0.35">
      <c r="A765" s="2"/>
      <c r="B765" s="1"/>
      <c r="C765" s="3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 x14ac:dyDescent="0.35">
      <c r="A766" s="2"/>
      <c r="B766" s="1"/>
      <c r="C766" s="3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 x14ac:dyDescent="0.35">
      <c r="A767" s="2"/>
      <c r="B767" s="1"/>
      <c r="C767" s="3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 x14ac:dyDescent="0.35">
      <c r="A768" s="2"/>
      <c r="B768" s="1"/>
      <c r="C768" s="3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 x14ac:dyDescent="0.35">
      <c r="A769" s="2"/>
      <c r="B769" s="1"/>
      <c r="C769" s="3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 x14ac:dyDescent="0.35">
      <c r="A770" s="2"/>
      <c r="B770" s="1"/>
      <c r="C770" s="3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 x14ac:dyDescent="0.35">
      <c r="A771" s="2"/>
      <c r="B771" s="1"/>
      <c r="C771" s="3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 x14ac:dyDescent="0.35">
      <c r="A772" s="2"/>
      <c r="B772" s="1"/>
      <c r="C772" s="3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 x14ac:dyDescent="0.35">
      <c r="A773" s="2"/>
      <c r="B773" s="1"/>
      <c r="C773" s="3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 x14ac:dyDescent="0.35">
      <c r="A774" s="2"/>
      <c r="B774" s="1"/>
      <c r="C774" s="3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 x14ac:dyDescent="0.35">
      <c r="A775" s="2"/>
      <c r="B775" s="1"/>
      <c r="C775" s="3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 x14ac:dyDescent="0.35">
      <c r="A776" s="2"/>
      <c r="B776" s="1"/>
      <c r="C776" s="3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 x14ac:dyDescent="0.35">
      <c r="A777" s="2"/>
      <c r="B777" s="1"/>
      <c r="C777" s="3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 x14ac:dyDescent="0.35">
      <c r="A778" s="2"/>
      <c r="B778" s="1"/>
      <c r="C778" s="3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 x14ac:dyDescent="0.35">
      <c r="A779" s="2"/>
      <c r="B779" s="1"/>
      <c r="C779" s="3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 x14ac:dyDescent="0.35">
      <c r="A780" s="2"/>
      <c r="B780" s="1"/>
      <c r="C780" s="3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 x14ac:dyDescent="0.35">
      <c r="A781" s="2"/>
      <c r="B781" s="1"/>
      <c r="C781" s="3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 x14ac:dyDescent="0.35">
      <c r="A782" s="2"/>
      <c r="B782" s="1"/>
      <c r="C782" s="3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 x14ac:dyDescent="0.35">
      <c r="A783" s="2"/>
      <c r="B783" s="1"/>
      <c r="C783" s="3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 x14ac:dyDescent="0.35">
      <c r="A784" s="2"/>
      <c r="B784" s="1"/>
      <c r="C784" s="3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 x14ac:dyDescent="0.35">
      <c r="A785" s="2"/>
      <c r="B785" s="1"/>
      <c r="C785" s="3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 x14ac:dyDescent="0.35">
      <c r="A786" s="2"/>
      <c r="B786" s="1"/>
      <c r="C786" s="3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 x14ac:dyDescent="0.35">
      <c r="A787" s="2"/>
      <c r="B787" s="1"/>
      <c r="C787" s="3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 x14ac:dyDescent="0.35">
      <c r="A788" s="2"/>
      <c r="B788" s="1"/>
      <c r="C788" s="3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 x14ac:dyDescent="0.35">
      <c r="A789" s="2"/>
      <c r="B789" s="1"/>
      <c r="C789" s="3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 x14ac:dyDescent="0.35">
      <c r="A790" s="2"/>
      <c r="B790" s="1"/>
      <c r="C790" s="3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 x14ac:dyDescent="0.35">
      <c r="A791" s="2"/>
      <c r="B791" s="1"/>
      <c r="C791" s="3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 x14ac:dyDescent="0.35">
      <c r="A792" s="2"/>
      <c r="B792" s="1"/>
      <c r="C792" s="3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 x14ac:dyDescent="0.35">
      <c r="A793" s="2"/>
      <c r="B793" s="1"/>
      <c r="C793" s="3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 x14ac:dyDescent="0.35">
      <c r="A794" s="2"/>
      <c r="B794" s="1"/>
      <c r="C794" s="3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 x14ac:dyDescent="0.35">
      <c r="A795" s="2"/>
      <c r="B795" s="1"/>
      <c r="C795" s="3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 x14ac:dyDescent="0.35">
      <c r="A796" s="2"/>
      <c r="B796" s="1"/>
      <c r="C796" s="3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 x14ac:dyDescent="0.35">
      <c r="A797" s="2"/>
      <c r="B797" s="1"/>
      <c r="C797" s="3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 x14ac:dyDescent="0.35">
      <c r="A798" s="2"/>
      <c r="B798" s="1"/>
      <c r="C798" s="3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 x14ac:dyDescent="0.35">
      <c r="A799" s="2"/>
      <c r="B799" s="1"/>
      <c r="C799" s="3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 x14ac:dyDescent="0.35">
      <c r="A800" s="2"/>
      <c r="B800" s="1"/>
      <c r="C800" s="3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 x14ac:dyDescent="0.35">
      <c r="A801" s="2"/>
      <c r="B801" s="1"/>
      <c r="C801" s="3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 x14ac:dyDescent="0.35">
      <c r="A802" s="2"/>
      <c r="B802" s="1"/>
      <c r="C802" s="3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 x14ac:dyDescent="0.35">
      <c r="A803" s="2"/>
      <c r="B803" s="1"/>
      <c r="C803" s="3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 x14ac:dyDescent="0.35">
      <c r="A804" s="2"/>
      <c r="B804" s="1"/>
      <c r="C804" s="3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 x14ac:dyDescent="0.35">
      <c r="A805" s="2"/>
      <c r="B805" s="1"/>
      <c r="C805" s="3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 x14ac:dyDescent="0.35">
      <c r="A806" s="2"/>
      <c r="B806" s="1"/>
      <c r="C806" s="3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 x14ac:dyDescent="0.35">
      <c r="A807" s="2"/>
      <c r="B807" s="1"/>
      <c r="C807" s="3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 x14ac:dyDescent="0.35">
      <c r="A808" s="2"/>
      <c r="B808" s="1"/>
      <c r="C808" s="3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 x14ac:dyDescent="0.35">
      <c r="A809" s="2"/>
      <c r="B809" s="1"/>
      <c r="C809" s="3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 x14ac:dyDescent="0.35">
      <c r="A810" s="2"/>
      <c r="B810" s="1"/>
      <c r="C810" s="3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 x14ac:dyDescent="0.35">
      <c r="A811" s="2"/>
      <c r="B811" s="1"/>
      <c r="C811" s="3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 x14ac:dyDescent="0.35">
      <c r="A812" s="2"/>
      <c r="B812" s="1"/>
      <c r="C812" s="3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 x14ac:dyDescent="0.35">
      <c r="A813" s="2"/>
      <c r="B813" s="1"/>
      <c r="C813" s="3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 x14ac:dyDescent="0.35">
      <c r="A814" s="2"/>
      <c r="B814" s="1"/>
      <c r="C814" s="3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 x14ac:dyDescent="0.35">
      <c r="A815" s="2"/>
      <c r="B815" s="1"/>
      <c r="C815" s="3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 x14ac:dyDescent="0.35">
      <c r="A816" s="2"/>
      <c r="B816" s="1"/>
      <c r="C816" s="3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 x14ac:dyDescent="0.35">
      <c r="A817" s="2"/>
      <c r="B817" s="1"/>
      <c r="C817" s="3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 x14ac:dyDescent="0.35">
      <c r="A818" s="2"/>
      <c r="B818" s="1"/>
      <c r="C818" s="3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 x14ac:dyDescent="0.35">
      <c r="A819" s="2"/>
      <c r="B819" s="1"/>
      <c r="C819" s="3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 x14ac:dyDescent="0.35">
      <c r="A820" s="2"/>
      <c r="B820" s="1"/>
      <c r="C820" s="3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 x14ac:dyDescent="0.35">
      <c r="A821" s="2"/>
      <c r="B821" s="1"/>
      <c r="C821" s="3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 x14ac:dyDescent="0.35">
      <c r="A822" s="2"/>
      <c r="B822" s="1"/>
      <c r="C822" s="3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 x14ac:dyDescent="0.35">
      <c r="A823" s="2"/>
      <c r="B823" s="1"/>
      <c r="C823" s="3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 x14ac:dyDescent="0.35">
      <c r="A824" s="2"/>
      <c r="B824" s="1"/>
      <c r="C824" s="3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 x14ac:dyDescent="0.35">
      <c r="A825" s="2"/>
      <c r="B825" s="1"/>
      <c r="C825" s="3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 x14ac:dyDescent="0.35">
      <c r="A826" s="2"/>
      <c r="B826" s="1"/>
      <c r="C826" s="3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 x14ac:dyDescent="0.35">
      <c r="A827" s="2"/>
      <c r="B827" s="1"/>
      <c r="C827" s="3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 x14ac:dyDescent="0.35">
      <c r="A828" s="2"/>
      <c r="B828" s="1"/>
      <c r="C828" s="3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 x14ac:dyDescent="0.35">
      <c r="A829" s="2"/>
      <c r="B829" s="1"/>
      <c r="C829" s="3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 x14ac:dyDescent="0.35">
      <c r="A830" s="2"/>
      <c r="B830" s="1"/>
      <c r="C830" s="3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 x14ac:dyDescent="0.35">
      <c r="A831" s="2"/>
      <c r="B831" s="1"/>
      <c r="C831" s="3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 x14ac:dyDescent="0.35">
      <c r="A832" s="2"/>
      <c r="B832" s="1"/>
      <c r="C832" s="3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 x14ac:dyDescent="0.35">
      <c r="A833" s="2"/>
      <c r="B833" s="1"/>
      <c r="C833" s="3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 x14ac:dyDescent="0.35">
      <c r="A834" s="2"/>
      <c r="B834" s="1"/>
      <c r="C834" s="3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 x14ac:dyDescent="0.35">
      <c r="A835" s="2"/>
      <c r="B835" s="1"/>
      <c r="C835" s="3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 x14ac:dyDescent="0.35">
      <c r="A836" s="2"/>
      <c r="B836" s="1"/>
      <c r="C836" s="3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 x14ac:dyDescent="0.35">
      <c r="A837" s="2"/>
      <c r="B837" s="1"/>
      <c r="C837" s="3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 x14ac:dyDescent="0.35">
      <c r="A838" s="2"/>
      <c r="B838" s="1"/>
      <c r="C838" s="3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 x14ac:dyDescent="0.35">
      <c r="A839" s="2"/>
      <c r="B839" s="1"/>
      <c r="C839" s="3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 x14ac:dyDescent="0.35">
      <c r="A840" s="2"/>
      <c r="B840" s="1"/>
      <c r="C840" s="3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 x14ac:dyDescent="0.35">
      <c r="A841" s="2"/>
      <c r="B841" s="1"/>
      <c r="C841" s="3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 x14ac:dyDescent="0.35">
      <c r="A842" s="2"/>
      <c r="B842" s="1"/>
      <c r="C842" s="3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 x14ac:dyDescent="0.35">
      <c r="A843" s="2"/>
      <c r="B843" s="1"/>
      <c r="C843" s="3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 x14ac:dyDescent="0.35">
      <c r="A844" s="2"/>
      <c r="B844" s="1"/>
      <c r="C844" s="3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 x14ac:dyDescent="0.35">
      <c r="A845" s="2"/>
      <c r="B845" s="1"/>
      <c r="C845" s="3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 x14ac:dyDescent="0.35">
      <c r="A846" s="2"/>
      <c r="B846" s="1"/>
      <c r="C846" s="3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 x14ac:dyDescent="0.35">
      <c r="A847" s="2"/>
      <c r="B847" s="1"/>
      <c r="C847" s="3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 x14ac:dyDescent="0.35">
      <c r="A848" s="2"/>
      <c r="B848" s="1"/>
      <c r="C848" s="3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 x14ac:dyDescent="0.35">
      <c r="A849" s="2"/>
      <c r="B849" s="1"/>
      <c r="C849" s="3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 x14ac:dyDescent="0.35">
      <c r="A850" s="2"/>
      <c r="B850" s="1"/>
      <c r="C850" s="3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 x14ac:dyDescent="0.35">
      <c r="A851" s="2"/>
      <c r="B851" s="1"/>
      <c r="C851" s="3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 x14ac:dyDescent="0.35">
      <c r="A852" s="2"/>
      <c r="B852" s="1"/>
      <c r="C852" s="3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 x14ac:dyDescent="0.35">
      <c r="A853" s="2"/>
      <c r="B853" s="1"/>
      <c r="C853" s="3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 x14ac:dyDescent="0.35">
      <c r="A854" s="2"/>
      <c r="B854" s="1"/>
      <c r="C854" s="3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 x14ac:dyDescent="0.35">
      <c r="A855" s="2"/>
      <c r="B855" s="1"/>
      <c r="C855" s="3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 x14ac:dyDescent="0.35">
      <c r="A856" s="2"/>
      <c r="B856" s="1"/>
      <c r="C856" s="3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 x14ac:dyDescent="0.35">
      <c r="A857" s="2"/>
      <c r="B857" s="1"/>
      <c r="C857" s="3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 x14ac:dyDescent="0.35">
      <c r="A858" s="2"/>
      <c r="B858" s="1"/>
      <c r="C858" s="3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 x14ac:dyDescent="0.35">
      <c r="A859" s="2"/>
      <c r="B859" s="1"/>
      <c r="C859" s="3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 x14ac:dyDescent="0.35">
      <c r="A860" s="2"/>
      <c r="B860" s="1"/>
      <c r="C860" s="3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 x14ac:dyDescent="0.35">
      <c r="A861" s="2"/>
      <c r="B861" s="1"/>
      <c r="C861" s="3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 x14ac:dyDescent="0.35">
      <c r="A862" s="2"/>
      <c r="B862" s="1"/>
      <c r="C862" s="3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 x14ac:dyDescent="0.35">
      <c r="A863" s="2"/>
      <c r="B863" s="1"/>
      <c r="C863" s="3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 x14ac:dyDescent="0.35">
      <c r="A864" s="2"/>
      <c r="B864" s="1"/>
      <c r="C864" s="3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 x14ac:dyDescent="0.35">
      <c r="A865" s="2"/>
      <c r="B865" s="1"/>
      <c r="C865" s="3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 x14ac:dyDescent="0.35">
      <c r="A866" s="2"/>
      <c r="B866" s="1"/>
      <c r="C866" s="3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 x14ac:dyDescent="0.35">
      <c r="A867" s="2"/>
      <c r="B867" s="1"/>
      <c r="C867" s="3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 x14ac:dyDescent="0.35">
      <c r="A868" s="2"/>
      <c r="B868" s="1"/>
      <c r="C868" s="3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 x14ac:dyDescent="0.35">
      <c r="A869" s="2"/>
      <c r="B869" s="1"/>
      <c r="C869" s="3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 x14ac:dyDescent="0.35">
      <c r="A870" s="2"/>
      <c r="B870" s="1"/>
      <c r="C870" s="3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 x14ac:dyDescent="0.35">
      <c r="A871" s="2"/>
      <c r="B871" s="1"/>
      <c r="C871" s="3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 x14ac:dyDescent="0.35">
      <c r="A872" s="2"/>
      <c r="B872" s="1"/>
      <c r="C872" s="3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 x14ac:dyDescent="0.35">
      <c r="A873" s="2"/>
      <c r="B873" s="1"/>
      <c r="C873" s="3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 x14ac:dyDescent="0.35">
      <c r="A874" s="2"/>
      <c r="B874" s="1"/>
      <c r="C874" s="3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 x14ac:dyDescent="0.35">
      <c r="A875" s="2"/>
      <c r="B875" s="1"/>
      <c r="C875" s="3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 x14ac:dyDescent="0.35">
      <c r="A876" s="2"/>
      <c r="B876" s="1"/>
      <c r="C876" s="3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 x14ac:dyDescent="0.35">
      <c r="A877" s="2"/>
      <c r="B877" s="1"/>
      <c r="C877" s="3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 x14ac:dyDescent="0.35">
      <c r="A878" s="2"/>
      <c r="B878" s="1"/>
      <c r="C878" s="3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 x14ac:dyDescent="0.35">
      <c r="A879" s="2"/>
      <c r="B879" s="1"/>
      <c r="C879" s="3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 x14ac:dyDescent="0.35">
      <c r="A880" s="2"/>
      <c r="B880" s="1"/>
      <c r="C880" s="3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 x14ac:dyDescent="0.35">
      <c r="A881" s="2"/>
      <c r="B881" s="1"/>
      <c r="C881" s="3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 x14ac:dyDescent="0.35">
      <c r="A882" s="2"/>
      <c r="B882" s="1"/>
      <c r="C882" s="3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 x14ac:dyDescent="0.35">
      <c r="A883" s="2"/>
      <c r="B883" s="1"/>
      <c r="C883" s="3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 x14ac:dyDescent="0.35">
      <c r="A884" s="2"/>
      <c r="B884" s="1"/>
      <c r="C884" s="3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 x14ac:dyDescent="0.35">
      <c r="A885" s="2"/>
      <c r="B885" s="1"/>
      <c r="C885" s="3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 x14ac:dyDescent="0.35">
      <c r="A886" s="2"/>
      <c r="B886" s="1"/>
      <c r="C886" s="3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 x14ac:dyDescent="0.35">
      <c r="A887" s="2"/>
      <c r="B887" s="1"/>
      <c r="C887" s="3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 x14ac:dyDescent="0.35">
      <c r="A888" s="2"/>
      <c r="B888" s="1"/>
      <c r="C888" s="3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 x14ac:dyDescent="0.35">
      <c r="A889" s="2"/>
      <c r="B889" s="1"/>
      <c r="C889" s="3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 x14ac:dyDescent="0.35">
      <c r="A890" s="2"/>
      <c r="B890" s="1"/>
      <c r="C890" s="3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 x14ac:dyDescent="0.35">
      <c r="A891" s="2"/>
      <c r="B891" s="1"/>
      <c r="C891" s="3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 x14ac:dyDescent="0.35">
      <c r="A892" s="2"/>
      <c r="B892" s="1"/>
      <c r="C892" s="3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 x14ac:dyDescent="0.35">
      <c r="A893" s="2"/>
      <c r="B893" s="1"/>
      <c r="C893" s="3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 x14ac:dyDescent="0.35">
      <c r="A894" s="2"/>
      <c r="B894" s="1"/>
      <c r="C894" s="3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 x14ac:dyDescent="0.35">
      <c r="A895" s="2"/>
      <c r="B895" s="1"/>
      <c r="C895" s="3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 x14ac:dyDescent="0.35">
      <c r="A896" s="2"/>
      <c r="B896" s="1"/>
      <c r="C896" s="3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 x14ac:dyDescent="0.35">
      <c r="A897" s="2"/>
      <c r="B897" s="1"/>
      <c r="C897" s="3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 x14ac:dyDescent="0.35">
      <c r="A898" s="2"/>
      <c r="B898" s="1"/>
      <c r="C898" s="3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 x14ac:dyDescent="0.35">
      <c r="A899" s="2"/>
      <c r="B899" s="1"/>
      <c r="C899" s="3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 x14ac:dyDescent="0.35">
      <c r="A900" s="2"/>
      <c r="B900" s="1"/>
      <c r="C900" s="3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 x14ac:dyDescent="0.35">
      <c r="A901" s="2"/>
      <c r="B901" s="1"/>
      <c r="C901" s="3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 x14ac:dyDescent="0.35">
      <c r="A902" s="2"/>
      <c r="B902" s="1"/>
      <c r="C902" s="3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 x14ac:dyDescent="0.35">
      <c r="A903" s="2"/>
      <c r="B903" s="1"/>
      <c r="C903" s="3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 x14ac:dyDescent="0.35">
      <c r="A904" s="2"/>
      <c r="B904" s="1"/>
      <c r="C904" s="3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 x14ac:dyDescent="0.35">
      <c r="A905" s="2"/>
      <c r="B905" s="1"/>
      <c r="C905" s="3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 x14ac:dyDescent="0.35">
      <c r="A906" s="2"/>
      <c r="B906" s="1"/>
      <c r="C906" s="3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 x14ac:dyDescent="0.35">
      <c r="A907" s="2"/>
      <c r="B907" s="1"/>
      <c r="C907" s="3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 x14ac:dyDescent="0.35">
      <c r="A908" s="2"/>
      <c r="B908" s="1"/>
      <c r="C908" s="3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 x14ac:dyDescent="0.35">
      <c r="A909" s="2"/>
      <c r="B909" s="1"/>
      <c r="C909" s="3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 x14ac:dyDescent="0.35">
      <c r="A910" s="2"/>
      <c r="B910" s="1"/>
      <c r="C910" s="3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 x14ac:dyDescent="0.35">
      <c r="A911" s="2"/>
      <c r="B911" s="1"/>
      <c r="C911" s="3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75" customHeight="1" x14ac:dyDescent="0.35">
      <c r="A912" s="2"/>
      <c r="B912" s="1"/>
      <c r="C912" s="3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75" customHeight="1" x14ac:dyDescent="0.35">
      <c r="A913" s="2"/>
      <c r="B913" s="1"/>
      <c r="C913" s="3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75" customHeight="1" x14ac:dyDescent="0.35">
      <c r="A914" s="2"/>
      <c r="B914" s="1"/>
      <c r="C914" s="3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75" customHeight="1" x14ac:dyDescent="0.35">
      <c r="A915" s="2"/>
      <c r="B915" s="1"/>
      <c r="C915" s="3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75" customHeight="1" x14ac:dyDescent="0.35">
      <c r="A916" s="2"/>
      <c r="B916" s="1"/>
      <c r="C916" s="3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75" customHeight="1" x14ac:dyDescent="0.35">
      <c r="A917" s="2"/>
      <c r="B917" s="1"/>
      <c r="C917" s="3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75" customHeight="1" x14ac:dyDescent="0.35">
      <c r="A918" s="2"/>
      <c r="B918" s="1"/>
      <c r="C918" s="3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75" customHeight="1" x14ac:dyDescent="0.35">
      <c r="A919" s="2"/>
      <c r="B919" s="1"/>
      <c r="C919" s="3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75" customHeight="1" x14ac:dyDescent="0.35">
      <c r="A920" s="2"/>
      <c r="B920" s="1"/>
      <c r="C920" s="3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75" customHeight="1" x14ac:dyDescent="0.35">
      <c r="A921" s="2"/>
      <c r="B921" s="1"/>
      <c r="C921" s="3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75" customHeight="1" x14ac:dyDescent="0.35">
      <c r="A922" s="2"/>
      <c r="B922" s="1"/>
      <c r="C922" s="3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75" customHeight="1" x14ac:dyDescent="0.35">
      <c r="A923" s="2"/>
      <c r="B923" s="1"/>
      <c r="C923" s="3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75" customHeight="1" x14ac:dyDescent="0.35">
      <c r="A924" s="2"/>
      <c r="B924" s="1"/>
      <c r="C924" s="3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75" customHeight="1" x14ac:dyDescent="0.35">
      <c r="A925" s="2"/>
      <c r="B925" s="1"/>
      <c r="C925" s="3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75" customHeight="1" x14ac:dyDescent="0.35">
      <c r="A926" s="2"/>
      <c r="B926" s="1"/>
      <c r="C926" s="3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75" customHeight="1" x14ac:dyDescent="0.35">
      <c r="A927" s="2"/>
      <c r="B927" s="1"/>
      <c r="C927" s="3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75" customHeight="1" x14ac:dyDescent="0.35">
      <c r="A928" s="2"/>
      <c r="B928" s="1"/>
      <c r="C928" s="3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75" customHeight="1" x14ac:dyDescent="0.35">
      <c r="A929" s="2"/>
      <c r="B929" s="1"/>
      <c r="C929" s="3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75" customHeight="1" x14ac:dyDescent="0.35">
      <c r="A930" s="2"/>
      <c r="B930" s="1"/>
      <c r="C930" s="3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75" customHeight="1" x14ac:dyDescent="0.35">
      <c r="A931" s="2"/>
      <c r="B931" s="1"/>
      <c r="C931" s="3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75" customHeight="1" x14ac:dyDescent="0.35">
      <c r="A932" s="2"/>
      <c r="B932" s="1"/>
      <c r="C932" s="3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75" customHeight="1" x14ac:dyDescent="0.35">
      <c r="A933" s="2"/>
      <c r="B933" s="1"/>
      <c r="C933" s="3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75" customHeight="1" x14ac:dyDescent="0.35">
      <c r="A934" s="2"/>
      <c r="B934" s="1"/>
      <c r="C934" s="3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75" customHeight="1" x14ac:dyDescent="0.35">
      <c r="A935" s="2"/>
      <c r="B935" s="1"/>
      <c r="C935" s="3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75" customHeight="1" x14ac:dyDescent="0.35">
      <c r="A936" s="2"/>
      <c r="B936" s="1"/>
      <c r="C936" s="3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75" customHeight="1" x14ac:dyDescent="0.35">
      <c r="A937" s="2"/>
      <c r="B937" s="1"/>
      <c r="C937" s="3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75" customHeight="1" x14ac:dyDescent="0.35">
      <c r="A938" s="2"/>
      <c r="B938" s="1"/>
      <c r="C938" s="3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75" customHeight="1" x14ac:dyDescent="0.35">
      <c r="A939" s="2"/>
      <c r="B939" s="1"/>
      <c r="C939" s="3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75" customHeight="1" x14ac:dyDescent="0.35">
      <c r="A940" s="2"/>
      <c r="B940" s="1"/>
      <c r="C940" s="3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75" customHeight="1" x14ac:dyDescent="0.35">
      <c r="A941" s="2"/>
      <c r="B941" s="1"/>
      <c r="C941" s="3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75" customHeight="1" x14ac:dyDescent="0.35">
      <c r="A942" s="2"/>
      <c r="B942" s="1"/>
      <c r="C942" s="3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75" customHeight="1" x14ac:dyDescent="0.35">
      <c r="A943" s="2"/>
      <c r="B943" s="1"/>
      <c r="C943" s="3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75" customHeight="1" x14ac:dyDescent="0.35">
      <c r="A944" s="2"/>
      <c r="B944" s="1"/>
      <c r="C944" s="3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75" customHeight="1" x14ac:dyDescent="0.35">
      <c r="A945" s="2"/>
      <c r="B945" s="1"/>
      <c r="C945" s="3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75" customHeight="1" x14ac:dyDescent="0.35">
      <c r="A946" s="2"/>
      <c r="B946" s="1"/>
      <c r="C946" s="3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75" customHeight="1" x14ac:dyDescent="0.35">
      <c r="A947" s="2"/>
      <c r="B947" s="1"/>
      <c r="C947" s="3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75" customHeight="1" x14ac:dyDescent="0.35">
      <c r="A948" s="2"/>
      <c r="B948" s="1"/>
      <c r="C948" s="3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75" customHeight="1" x14ac:dyDescent="0.35">
      <c r="A949" s="2"/>
      <c r="B949" s="1"/>
      <c r="C949" s="3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75" customHeight="1" x14ac:dyDescent="0.35">
      <c r="A950" s="2"/>
      <c r="B950" s="1"/>
      <c r="C950" s="3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75" customHeight="1" x14ac:dyDescent="0.35">
      <c r="A951" s="2"/>
      <c r="B951" s="1"/>
      <c r="C951" s="3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75" customHeight="1" x14ac:dyDescent="0.35">
      <c r="A952" s="2"/>
      <c r="B952" s="1"/>
      <c r="C952" s="3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75" customHeight="1" x14ac:dyDescent="0.35">
      <c r="A953" s="2"/>
      <c r="B953" s="1"/>
      <c r="C953" s="3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75" customHeight="1" x14ac:dyDescent="0.35">
      <c r="A954" s="2"/>
      <c r="B954" s="1"/>
      <c r="C954" s="3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75" customHeight="1" x14ac:dyDescent="0.35">
      <c r="A955" s="2"/>
      <c r="B955" s="1"/>
      <c r="C955" s="3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75" customHeight="1" x14ac:dyDescent="0.35">
      <c r="A956" s="2"/>
      <c r="B956" s="1"/>
      <c r="C956" s="3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75" customHeight="1" x14ac:dyDescent="0.35">
      <c r="A957" s="2"/>
      <c r="B957" s="1"/>
      <c r="C957" s="3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75" customHeight="1" x14ac:dyDescent="0.35">
      <c r="A958" s="2"/>
      <c r="B958" s="1"/>
      <c r="C958" s="3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75" customHeight="1" x14ac:dyDescent="0.35">
      <c r="A959" s="2"/>
      <c r="B959" s="1"/>
      <c r="C959" s="3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75" customHeight="1" x14ac:dyDescent="0.35">
      <c r="A960" s="2"/>
      <c r="B960" s="1"/>
      <c r="C960" s="3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75" customHeight="1" x14ac:dyDescent="0.35">
      <c r="A961" s="2"/>
      <c r="B961" s="1"/>
      <c r="C961" s="3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75" customHeight="1" x14ac:dyDescent="0.35">
      <c r="A962" s="2"/>
      <c r="B962" s="1"/>
      <c r="C962" s="3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75" customHeight="1" x14ac:dyDescent="0.35">
      <c r="A963" s="2"/>
      <c r="B963" s="1"/>
      <c r="C963" s="3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75" customHeight="1" x14ac:dyDescent="0.35">
      <c r="A964" s="2"/>
      <c r="B964" s="1"/>
      <c r="C964" s="3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75" customHeight="1" x14ac:dyDescent="0.35">
      <c r="A965" s="2"/>
      <c r="B965" s="1"/>
      <c r="C965" s="3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75" customHeight="1" x14ac:dyDescent="0.35">
      <c r="A966" s="2"/>
      <c r="B966" s="1"/>
      <c r="C966" s="3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75" customHeight="1" x14ac:dyDescent="0.35">
      <c r="A967" s="2"/>
      <c r="B967" s="1"/>
      <c r="C967" s="3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75" customHeight="1" x14ac:dyDescent="0.35">
      <c r="A968" s="2"/>
      <c r="B968" s="1"/>
      <c r="C968" s="3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75" customHeight="1" x14ac:dyDescent="0.35">
      <c r="A969" s="2"/>
      <c r="B969" s="1"/>
      <c r="C969" s="3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75" customHeight="1" x14ac:dyDescent="0.35">
      <c r="A970" s="2"/>
      <c r="B970" s="1"/>
      <c r="C970" s="3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75" customHeight="1" x14ac:dyDescent="0.35">
      <c r="A971" s="2"/>
      <c r="B971" s="1"/>
      <c r="C971" s="3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75" customHeight="1" x14ac:dyDescent="0.35">
      <c r="A972" s="2"/>
      <c r="B972" s="1"/>
      <c r="C972" s="3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75" customHeight="1" x14ac:dyDescent="0.35">
      <c r="A973" s="2"/>
      <c r="B973" s="1"/>
      <c r="C973" s="3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75" customHeight="1" x14ac:dyDescent="0.35">
      <c r="A974" s="2"/>
      <c r="B974" s="1"/>
      <c r="C974" s="3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75" customHeight="1" x14ac:dyDescent="0.35">
      <c r="A975" s="2"/>
      <c r="B975" s="1"/>
      <c r="C975" s="3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75" customHeight="1" x14ac:dyDescent="0.35">
      <c r="A976" s="2"/>
      <c r="B976" s="1"/>
      <c r="C976" s="3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75" customHeight="1" x14ac:dyDescent="0.35">
      <c r="A977" s="2"/>
      <c r="B977" s="1"/>
      <c r="C977" s="3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75" customHeight="1" x14ac:dyDescent="0.35">
      <c r="A978" s="2"/>
      <c r="B978" s="1"/>
      <c r="C978" s="3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75" customHeight="1" x14ac:dyDescent="0.35">
      <c r="A979" s="2"/>
      <c r="B979" s="1"/>
      <c r="C979" s="3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75" customHeight="1" x14ac:dyDescent="0.35">
      <c r="A980" s="2"/>
      <c r="B980" s="1"/>
      <c r="C980" s="3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75" customHeight="1" x14ac:dyDescent="0.35">
      <c r="A981" s="2"/>
      <c r="B981" s="1"/>
      <c r="C981" s="3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75" customHeight="1" x14ac:dyDescent="0.35">
      <c r="A982" s="2"/>
      <c r="B982" s="1"/>
      <c r="C982" s="3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.75" customHeight="1" x14ac:dyDescent="0.35">
      <c r="A983" s="2"/>
      <c r="B983" s="1"/>
      <c r="C983" s="3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.75" customHeight="1" x14ac:dyDescent="0.35">
      <c r="A984" s="2"/>
      <c r="B984" s="1"/>
      <c r="C984" s="3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.75" customHeight="1" x14ac:dyDescent="0.35">
      <c r="A985" s="2"/>
      <c r="B985" s="1"/>
      <c r="C985" s="3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.75" customHeight="1" x14ac:dyDescent="0.35">
      <c r="A986" s="2"/>
      <c r="B986" s="1"/>
      <c r="C986" s="3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.75" customHeight="1" x14ac:dyDescent="0.35">
      <c r="A987" s="2"/>
      <c r="B987" s="1"/>
      <c r="C987" s="3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.75" customHeight="1" x14ac:dyDescent="0.35">
      <c r="A988" s="2"/>
      <c r="B988" s="1"/>
      <c r="C988" s="3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.75" customHeight="1" x14ac:dyDescent="0.35">
      <c r="A989" s="2"/>
      <c r="B989" s="1"/>
      <c r="C989" s="3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.75" customHeight="1" x14ac:dyDescent="0.35">
      <c r="A990" s="2"/>
      <c r="B990" s="1"/>
      <c r="C990" s="3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.75" customHeight="1" x14ac:dyDescent="0.35">
      <c r="A991" s="2"/>
      <c r="B991" s="1"/>
      <c r="C991" s="3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.75" customHeight="1" x14ac:dyDescent="0.35">
      <c r="A992" s="2"/>
      <c r="B992" s="1"/>
      <c r="C992" s="3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5.75" customHeight="1" x14ac:dyDescent="0.35">
      <c r="A993" s="2"/>
      <c r="B993" s="1"/>
      <c r="C993" s="3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5.75" customHeight="1" x14ac:dyDescent="0.35">
      <c r="A994" s="2"/>
      <c r="B994" s="1"/>
      <c r="C994" s="3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5.75" customHeight="1" x14ac:dyDescent="0.35">
      <c r="A995" s="2"/>
      <c r="B995" s="1"/>
      <c r="C995" s="3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5.75" customHeight="1" x14ac:dyDescent="0.35">
      <c r="A996" s="2"/>
      <c r="B996" s="1"/>
      <c r="C996" s="3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5.75" customHeight="1" x14ac:dyDescent="0.35">
      <c r="A997" s="2"/>
      <c r="B997" s="1"/>
      <c r="C997" s="3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5.75" customHeight="1" x14ac:dyDescent="0.35">
      <c r="A998" s="2"/>
      <c r="B998" s="1"/>
      <c r="C998" s="3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5.75" customHeight="1" x14ac:dyDescent="0.35">
      <c r="A999" s="2"/>
      <c r="B999" s="1"/>
      <c r="C999" s="3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5.75" customHeight="1" x14ac:dyDescent="0.35">
      <c r="A1000" s="2"/>
      <c r="B1000" s="1"/>
      <c r="C1000" s="3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7">
    <mergeCell ref="A1:J1"/>
    <mergeCell ref="A2:J2"/>
    <mergeCell ref="A3:I3"/>
    <mergeCell ref="A4:A5"/>
    <mergeCell ref="B4:B5"/>
    <mergeCell ref="C4:C5"/>
    <mergeCell ref="D4:J4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0"/>
  <sheetViews>
    <sheetView workbookViewId="0"/>
  </sheetViews>
  <sheetFormatPr defaultColWidth="14.453125" defaultRowHeight="15" customHeight="1" x14ac:dyDescent="0.35"/>
  <cols>
    <col min="1" max="1" width="5" customWidth="1"/>
    <col min="2" max="2" width="109.08984375" customWidth="1"/>
    <col min="3" max="3" width="23.81640625" customWidth="1"/>
    <col min="4" max="8" width="9.81640625" customWidth="1"/>
    <col min="9" max="9" width="5.54296875" customWidth="1"/>
    <col min="10" max="26" width="8.7265625" customWidth="1"/>
  </cols>
  <sheetData>
    <row r="1" spans="1:26" ht="14.5" x14ac:dyDescent="0.35">
      <c r="A1" s="143" t="s">
        <v>237</v>
      </c>
      <c r="B1" s="144"/>
      <c r="C1" s="144"/>
      <c r="D1" s="144"/>
      <c r="E1" s="144"/>
      <c r="F1" s="144"/>
      <c r="G1" s="144"/>
      <c r="H1" s="144"/>
      <c r="I1" s="144"/>
      <c r="J1" s="14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143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150" t="s">
        <v>238</v>
      </c>
      <c r="B3" s="151"/>
      <c r="C3" s="151"/>
      <c r="D3" s="151"/>
      <c r="E3" s="151"/>
      <c r="F3" s="151"/>
      <c r="G3" s="151"/>
      <c r="H3" s="151"/>
      <c r="I3" s="15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145" t="s">
        <v>2</v>
      </c>
      <c r="B4" s="145" t="s">
        <v>3</v>
      </c>
      <c r="C4" s="145" t="s">
        <v>4</v>
      </c>
      <c r="D4" s="147" t="s">
        <v>5</v>
      </c>
      <c r="E4" s="148"/>
      <c r="F4" s="148"/>
      <c r="G4" s="148"/>
      <c r="H4" s="148"/>
      <c r="I4" s="148"/>
      <c r="J4" s="14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146"/>
      <c r="B5" s="146"/>
      <c r="C5" s="146"/>
      <c r="D5" s="5">
        <v>2016</v>
      </c>
      <c r="E5" s="5">
        <v>2017</v>
      </c>
      <c r="F5" s="5">
        <v>2018</v>
      </c>
      <c r="G5" s="5">
        <v>2019</v>
      </c>
      <c r="H5" s="5">
        <v>2020</v>
      </c>
      <c r="I5" s="5">
        <v>2021</v>
      </c>
      <c r="J5" s="6">
        <v>2022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7" t="s">
        <v>6</v>
      </c>
      <c r="B6" s="7" t="s">
        <v>7</v>
      </c>
      <c r="C6" s="7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9" t="s">
        <v>15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10">
        <v>1</v>
      </c>
      <c r="B7" s="11" t="s">
        <v>16</v>
      </c>
      <c r="C7" s="12" t="s">
        <v>17</v>
      </c>
      <c r="D7" s="52"/>
      <c r="E7" s="52"/>
      <c r="F7" s="52"/>
      <c r="G7" s="52"/>
      <c r="H7" s="52"/>
      <c r="I7" s="52"/>
      <c r="J7" s="5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10"/>
      <c r="B8" s="14" t="s">
        <v>18</v>
      </c>
      <c r="C8" s="12" t="s">
        <v>17</v>
      </c>
      <c r="D8" s="52">
        <f t="shared" ref="D8:I8" si="0">SUM(D9:D10)</f>
        <v>0</v>
      </c>
      <c r="E8" s="52">
        <f t="shared" si="0"/>
        <v>0</v>
      </c>
      <c r="F8" s="52">
        <f t="shared" si="0"/>
        <v>0</v>
      </c>
      <c r="G8" s="52">
        <f t="shared" si="0"/>
        <v>0</v>
      </c>
      <c r="H8" s="52">
        <f t="shared" si="0"/>
        <v>0</v>
      </c>
      <c r="I8" s="52">
        <f t="shared" si="0"/>
        <v>0</v>
      </c>
      <c r="J8" s="5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10"/>
      <c r="B9" s="11" t="s">
        <v>19</v>
      </c>
      <c r="C9" s="12" t="s">
        <v>17</v>
      </c>
      <c r="D9" s="52"/>
      <c r="E9" s="52"/>
      <c r="F9" s="52"/>
      <c r="G9" s="52"/>
      <c r="H9" s="52"/>
      <c r="I9" s="52"/>
      <c r="J9" s="5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10"/>
      <c r="B10" s="11" t="s">
        <v>20</v>
      </c>
      <c r="C10" s="12" t="s">
        <v>17</v>
      </c>
      <c r="D10" s="52"/>
      <c r="E10" s="52"/>
      <c r="F10" s="52"/>
      <c r="G10" s="52"/>
      <c r="H10" s="52"/>
      <c r="I10" s="52"/>
      <c r="J10" s="5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10"/>
      <c r="B11" s="14" t="s">
        <v>21</v>
      </c>
      <c r="C11" s="12" t="s">
        <v>17</v>
      </c>
      <c r="D11" s="52">
        <f t="shared" ref="D11:I11" si="1">SUM(D12:D16)</f>
        <v>0</v>
      </c>
      <c r="E11" s="52">
        <f t="shared" si="1"/>
        <v>0</v>
      </c>
      <c r="F11" s="52">
        <f t="shared" si="1"/>
        <v>0</v>
      </c>
      <c r="G11" s="52">
        <f t="shared" si="1"/>
        <v>0</v>
      </c>
      <c r="H11" s="52">
        <f t="shared" si="1"/>
        <v>0</v>
      </c>
      <c r="I11" s="52">
        <f t="shared" si="1"/>
        <v>0</v>
      </c>
      <c r="J11" s="5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10"/>
      <c r="B12" s="11" t="s">
        <v>22</v>
      </c>
      <c r="C12" s="12" t="s">
        <v>17</v>
      </c>
      <c r="D12" s="52"/>
      <c r="E12" s="52"/>
      <c r="F12" s="52"/>
      <c r="G12" s="52"/>
      <c r="H12" s="52"/>
      <c r="I12" s="52"/>
      <c r="J12" s="5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10"/>
      <c r="B13" s="11" t="s">
        <v>24</v>
      </c>
      <c r="C13" s="12" t="s">
        <v>17</v>
      </c>
      <c r="D13" s="52"/>
      <c r="E13" s="52"/>
      <c r="F13" s="52"/>
      <c r="G13" s="52"/>
      <c r="H13" s="52"/>
      <c r="I13" s="52"/>
      <c r="J13" s="5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10"/>
      <c r="B14" s="11" t="s">
        <v>25</v>
      </c>
      <c r="C14" s="12" t="s">
        <v>17</v>
      </c>
      <c r="D14" s="52"/>
      <c r="E14" s="52"/>
      <c r="F14" s="52"/>
      <c r="G14" s="52"/>
      <c r="H14" s="52"/>
      <c r="I14" s="52"/>
      <c r="J14" s="5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10"/>
      <c r="B15" s="11" t="s">
        <v>26</v>
      </c>
      <c r="C15" s="12" t="s">
        <v>17</v>
      </c>
      <c r="D15" s="52"/>
      <c r="E15" s="52"/>
      <c r="F15" s="52"/>
      <c r="G15" s="52"/>
      <c r="H15" s="52"/>
      <c r="I15" s="52"/>
      <c r="J15" s="5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10"/>
      <c r="B16" s="11" t="s">
        <v>27</v>
      </c>
      <c r="C16" s="12" t="s">
        <v>17</v>
      </c>
      <c r="D16" s="52"/>
      <c r="E16" s="52"/>
      <c r="F16" s="52"/>
      <c r="G16" s="52"/>
      <c r="H16" s="52"/>
      <c r="I16" s="52"/>
      <c r="J16" s="5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10"/>
      <c r="B17" s="14" t="s">
        <v>28</v>
      </c>
      <c r="C17" s="12" t="s">
        <v>17</v>
      </c>
      <c r="D17" s="52">
        <f t="shared" ref="D17:I17" si="2">SUM(D18:D21)</f>
        <v>0</v>
      </c>
      <c r="E17" s="52">
        <f t="shared" si="2"/>
        <v>0</v>
      </c>
      <c r="F17" s="52">
        <f t="shared" si="2"/>
        <v>0</v>
      </c>
      <c r="G17" s="52">
        <f t="shared" si="2"/>
        <v>0</v>
      </c>
      <c r="H17" s="52">
        <f t="shared" si="2"/>
        <v>0</v>
      </c>
      <c r="I17" s="52">
        <f t="shared" si="2"/>
        <v>0</v>
      </c>
      <c r="J17" s="5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10"/>
      <c r="B18" s="11" t="s">
        <v>22</v>
      </c>
      <c r="C18" s="12" t="s">
        <v>17</v>
      </c>
      <c r="D18" s="52"/>
      <c r="E18" s="52"/>
      <c r="F18" s="52"/>
      <c r="G18" s="52"/>
      <c r="H18" s="52"/>
      <c r="I18" s="52"/>
      <c r="J18" s="5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10"/>
      <c r="B19" s="11" t="s">
        <v>29</v>
      </c>
      <c r="C19" s="12" t="s">
        <v>17</v>
      </c>
      <c r="D19" s="52"/>
      <c r="E19" s="52"/>
      <c r="F19" s="52"/>
      <c r="G19" s="52"/>
      <c r="H19" s="52"/>
      <c r="I19" s="52"/>
      <c r="J19" s="5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0"/>
      <c r="B20" s="11" t="s">
        <v>30</v>
      </c>
      <c r="C20" s="12" t="s">
        <v>17</v>
      </c>
      <c r="D20" s="52"/>
      <c r="E20" s="52"/>
      <c r="F20" s="52"/>
      <c r="G20" s="52"/>
      <c r="H20" s="52"/>
      <c r="I20" s="52"/>
      <c r="J20" s="5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0"/>
      <c r="B21" s="11" t="s">
        <v>26</v>
      </c>
      <c r="C21" s="12" t="s">
        <v>17</v>
      </c>
      <c r="D21" s="52"/>
      <c r="E21" s="52"/>
      <c r="F21" s="52"/>
      <c r="G21" s="52"/>
      <c r="H21" s="52"/>
      <c r="I21" s="52"/>
      <c r="J21" s="5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0"/>
      <c r="B22" s="14" t="s">
        <v>31</v>
      </c>
      <c r="C22" s="12" t="s">
        <v>17</v>
      </c>
      <c r="D22" s="52"/>
      <c r="E22" s="52"/>
      <c r="F22" s="52"/>
      <c r="G22" s="52"/>
      <c r="H22" s="52"/>
      <c r="I22" s="52"/>
      <c r="J22" s="5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37"/>
      <c r="B23" s="11" t="s">
        <v>32</v>
      </c>
      <c r="C23" s="38" t="s">
        <v>17</v>
      </c>
      <c r="D23" s="127">
        <f t="shared" ref="D23:I23" si="3">SUM(D24:D27)</f>
        <v>0</v>
      </c>
      <c r="E23" s="127">
        <f t="shared" si="3"/>
        <v>0</v>
      </c>
      <c r="F23" s="127">
        <f t="shared" si="3"/>
        <v>0</v>
      </c>
      <c r="G23" s="127">
        <f t="shared" si="3"/>
        <v>0</v>
      </c>
      <c r="H23" s="127">
        <f t="shared" si="3"/>
        <v>0</v>
      </c>
      <c r="I23" s="127">
        <f t="shared" si="3"/>
        <v>0</v>
      </c>
      <c r="J23" s="12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0"/>
      <c r="B24" s="11" t="s">
        <v>33</v>
      </c>
      <c r="C24" s="12" t="s">
        <v>17</v>
      </c>
      <c r="D24" s="52"/>
      <c r="E24" s="52"/>
      <c r="F24" s="52"/>
      <c r="G24" s="52"/>
      <c r="H24" s="52"/>
      <c r="I24" s="52"/>
      <c r="J24" s="5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0"/>
      <c r="B25" s="11" t="s">
        <v>34</v>
      </c>
      <c r="C25" s="12" t="s">
        <v>17</v>
      </c>
      <c r="D25" s="52"/>
      <c r="E25" s="52"/>
      <c r="F25" s="52"/>
      <c r="G25" s="52"/>
      <c r="H25" s="52"/>
      <c r="I25" s="52"/>
      <c r="J25" s="5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0"/>
      <c r="B26" s="11" t="s">
        <v>35</v>
      </c>
      <c r="C26" s="12" t="s">
        <v>17</v>
      </c>
      <c r="D26" s="52"/>
      <c r="E26" s="52"/>
      <c r="F26" s="52"/>
      <c r="G26" s="52"/>
      <c r="H26" s="52"/>
      <c r="I26" s="52"/>
      <c r="J26" s="5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0"/>
      <c r="B27" s="11" t="s">
        <v>36</v>
      </c>
      <c r="C27" s="12" t="s">
        <v>17</v>
      </c>
      <c r="D27" s="52"/>
      <c r="E27" s="52"/>
      <c r="F27" s="52"/>
      <c r="G27" s="52"/>
      <c r="H27" s="52"/>
      <c r="I27" s="52"/>
      <c r="J27" s="5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37"/>
      <c r="B28" s="11" t="s">
        <v>37</v>
      </c>
      <c r="C28" s="38" t="s">
        <v>17</v>
      </c>
      <c r="D28" s="127">
        <f t="shared" ref="D28:I28" si="4">SUM(D29:D32)</f>
        <v>0</v>
      </c>
      <c r="E28" s="127">
        <f t="shared" si="4"/>
        <v>0</v>
      </c>
      <c r="F28" s="127">
        <f t="shared" si="4"/>
        <v>0</v>
      </c>
      <c r="G28" s="127">
        <f t="shared" si="4"/>
        <v>0</v>
      </c>
      <c r="H28" s="127">
        <f t="shared" si="4"/>
        <v>0</v>
      </c>
      <c r="I28" s="127">
        <f t="shared" si="4"/>
        <v>0</v>
      </c>
      <c r="J28" s="1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0"/>
      <c r="B29" s="11" t="s">
        <v>33</v>
      </c>
      <c r="C29" s="12" t="s">
        <v>17</v>
      </c>
      <c r="D29" s="52"/>
      <c r="E29" s="52"/>
      <c r="F29" s="52"/>
      <c r="G29" s="52"/>
      <c r="H29" s="52"/>
      <c r="I29" s="52"/>
      <c r="J29" s="5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0"/>
      <c r="B30" s="11" t="s">
        <v>34</v>
      </c>
      <c r="C30" s="12" t="s">
        <v>17</v>
      </c>
      <c r="D30" s="52"/>
      <c r="E30" s="52"/>
      <c r="F30" s="52"/>
      <c r="G30" s="52"/>
      <c r="H30" s="52"/>
      <c r="I30" s="52"/>
      <c r="J30" s="5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0"/>
      <c r="B31" s="11" t="s">
        <v>35</v>
      </c>
      <c r="C31" s="12" t="s">
        <v>17</v>
      </c>
      <c r="D31" s="52"/>
      <c r="E31" s="52"/>
      <c r="F31" s="52"/>
      <c r="G31" s="52"/>
      <c r="H31" s="52"/>
      <c r="I31" s="52"/>
      <c r="J31" s="5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0"/>
      <c r="B32" s="11" t="s">
        <v>36</v>
      </c>
      <c r="C32" s="12" t="s">
        <v>17</v>
      </c>
      <c r="D32" s="52"/>
      <c r="E32" s="52"/>
      <c r="F32" s="52"/>
      <c r="G32" s="52"/>
      <c r="H32" s="52"/>
      <c r="I32" s="52"/>
      <c r="J32" s="5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37"/>
      <c r="B33" s="11" t="s">
        <v>38</v>
      </c>
      <c r="C33" s="38" t="s">
        <v>17</v>
      </c>
      <c r="D33" s="127">
        <f t="shared" ref="D33:I33" si="5">SUM(D34:D37)</f>
        <v>0</v>
      </c>
      <c r="E33" s="127">
        <f t="shared" si="5"/>
        <v>0</v>
      </c>
      <c r="F33" s="127">
        <f t="shared" si="5"/>
        <v>0</v>
      </c>
      <c r="G33" s="127">
        <f t="shared" si="5"/>
        <v>0</v>
      </c>
      <c r="H33" s="127">
        <f t="shared" si="5"/>
        <v>0</v>
      </c>
      <c r="I33" s="127">
        <f t="shared" si="5"/>
        <v>0</v>
      </c>
      <c r="J33" s="1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0"/>
      <c r="B34" s="11" t="s">
        <v>33</v>
      </c>
      <c r="C34" s="12" t="s">
        <v>17</v>
      </c>
      <c r="D34" s="52"/>
      <c r="E34" s="52"/>
      <c r="F34" s="52"/>
      <c r="G34" s="52"/>
      <c r="H34" s="52"/>
      <c r="I34" s="52"/>
      <c r="J34" s="5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0"/>
      <c r="B35" s="11" t="s">
        <v>34</v>
      </c>
      <c r="C35" s="12" t="s">
        <v>17</v>
      </c>
      <c r="D35" s="52"/>
      <c r="E35" s="52"/>
      <c r="F35" s="52"/>
      <c r="G35" s="52"/>
      <c r="H35" s="52"/>
      <c r="I35" s="52"/>
      <c r="J35" s="5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0"/>
      <c r="B36" s="11" t="s">
        <v>35</v>
      </c>
      <c r="C36" s="12" t="s">
        <v>17</v>
      </c>
      <c r="D36" s="52"/>
      <c r="E36" s="52"/>
      <c r="F36" s="52"/>
      <c r="G36" s="52"/>
      <c r="H36" s="52"/>
      <c r="I36" s="52"/>
      <c r="J36" s="5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0"/>
      <c r="B37" s="11" t="s">
        <v>36</v>
      </c>
      <c r="C37" s="12" t="s">
        <v>17</v>
      </c>
      <c r="D37" s="52"/>
      <c r="E37" s="52"/>
      <c r="F37" s="52"/>
      <c r="G37" s="52"/>
      <c r="H37" s="52"/>
      <c r="I37" s="52"/>
      <c r="J37" s="5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0"/>
      <c r="B38" s="14" t="s">
        <v>39</v>
      </c>
      <c r="C38" s="12" t="s">
        <v>17</v>
      </c>
      <c r="D38" s="52"/>
      <c r="E38" s="52"/>
      <c r="F38" s="52"/>
      <c r="G38" s="52"/>
      <c r="H38" s="52"/>
      <c r="I38" s="52"/>
      <c r="J38" s="5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37"/>
      <c r="B39" s="11" t="s">
        <v>32</v>
      </c>
      <c r="C39" s="12" t="s">
        <v>17</v>
      </c>
      <c r="D39" s="127">
        <f t="shared" ref="D39:I39" si="6">SUM(D40:D43)</f>
        <v>0</v>
      </c>
      <c r="E39" s="127">
        <f t="shared" si="6"/>
        <v>0</v>
      </c>
      <c r="F39" s="127">
        <f t="shared" si="6"/>
        <v>0</v>
      </c>
      <c r="G39" s="127">
        <f t="shared" si="6"/>
        <v>0</v>
      </c>
      <c r="H39" s="127">
        <f t="shared" si="6"/>
        <v>0</v>
      </c>
      <c r="I39" s="127">
        <f t="shared" si="6"/>
        <v>0</v>
      </c>
      <c r="J39" s="12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37"/>
      <c r="B40" s="11" t="s">
        <v>40</v>
      </c>
      <c r="C40" s="12" t="s">
        <v>17</v>
      </c>
      <c r="D40" s="127"/>
      <c r="E40" s="127"/>
      <c r="F40" s="127"/>
      <c r="G40" s="127"/>
      <c r="H40" s="127"/>
      <c r="I40" s="127"/>
      <c r="J40" s="12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37"/>
      <c r="B41" s="11" t="s">
        <v>41</v>
      </c>
      <c r="C41" s="12" t="s">
        <v>17</v>
      </c>
      <c r="D41" s="127"/>
      <c r="E41" s="127"/>
      <c r="F41" s="127"/>
      <c r="G41" s="127"/>
      <c r="H41" s="127"/>
      <c r="I41" s="127"/>
      <c r="J41" s="12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37"/>
      <c r="B42" s="11" t="s">
        <v>42</v>
      </c>
      <c r="C42" s="12" t="s">
        <v>17</v>
      </c>
      <c r="D42" s="127"/>
      <c r="E42" s="127"/>
      <c r="F42" s="127"/>
      <c r="G42" s="127"/>
      <c r="H42" s="127"/>
      <c r="I42" s="127"/>
      <c r="J42" s="12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37"/>
      <c r="B43" s="11" t="s">
        <v>43</v>
      </c>
      <c r="C43" s="12" t="s">
        <v>17</v>
      </c>
      <c r="D43" s="127"/>
      <c r="E43" s="127"/>
      <c r="F43" s="127"/>
      <c r="G43" s="127"/>
      <c r="H43" s="127"/>
      <c r="I43" s="127"/>
      <c r="J43" s="12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37"/>
      <c r="B44" s="11" t="s">
        <v>37</v>
      </c>
      <c r="C44" s="12" t="s">
        <v>17</v>
      </c>
      <c r="D44" s="127">
        <f t="shared" ref="D44:I44" si="7">SUM(D45:D48)</f>
        <v>0</v>
      </c>
      <c r="E44" s="127">
        <f t="shared" si="7"/>
        <v>0</v>
      </c>
      <c r="F44" s="127">
        <f t="shared" si="7"/>
        <v>0</v>
      </c>
      <c r="G44" s="127">
        <f t="shared" si="7"/>
        <v>0</v>
      </c>
      <c r="H44" s="127">
        <f t="shared" si="7"/>
        <v>0</v>
      </c>
      <c r="I44" s="127">
        <f t="shared" si="7"/>
        <v>0</v>
      </c>
      <c r="J44" s="12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37"/>
      <c r="B45" s="11" t="s">
        <v>40</v>
      </c>
      <c r="C45" s="12" t="s">
        <v>17</v>
      </c>
      <c r="D45" s="127"/>
      <c r="E45" s="127"/>
      <c r="F45" s="127"/>
      <c r="G45" s="127"/>
      <c r="H45" s="127"/>
      <c r="I45" s="127"/>
      <c r="J45" s="12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37"/>
      <c r="B46" s="11" t="s">
        <v>41</v>
      </c>
      <c r="C46" s="12" t="s">
        <v>17</v>
      </c>
      <c r="D46" s="127"/>
      <c r="E46" s="127"/>
      <c r="F46" s="127"/>
      <c r="G46" s="127"/>
      <c r="H46" s="127"/>
      <c r="I46" s="127"/>
      <c r="J46" s="127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37"/>
      <c r="B47" s="11" t="s">
        <v>42</v>
      </c>
      <c r="C47" s="12" t="s">
        <v>17</v>
      </c>
      <c r="D47" s="127"/>
      <c r="E47" s="127"/>
      <c r="F47" s="127"/>
      <c r="G47" s="127"/>
      <c r="H47" s="127"/>
      <c r="I47" s="127"/>
      <c r="J47" s="12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37"/>
      <c r="B48" s="11" t="s">
        <v>43</v>
      </c>
      <c r="C48" s="12" t="s">
        <v>17</v>
      </c>
      <c r="D48" s="127"/>
      <c r="E48" s="127"/>
      <c r="F48" s="127"/>
      <c r="G48" s="127"/>
      <c r="H48" s="127"/>
      <c r="I48" s="127"/>
      <c r="J48" s="12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37"/>
      <c r="B49" s="11" t="s">
        <v>38</v>
      </c>
      <c r="C49" s="12" t="s">
        <v>17</v>
      </c>
      <c r="D49" s="127">
        <f t="shared" ref="D49:I49" si="8">SUM(D50:D53)</f>
        <v>0</v>
      </c>
      <c r="E49" s="127">
        <f t="shared" si="8"/>
        <v>0</v>
      </c>
      <c r="F49" s="127">
        <f t="shared" si="8"/>
        <v>0</v>
      </c>
      <c r="G49" s="127">
        <f t="shared" si="8"/>
        <v>0</v>
      </c>
      <c r="H49" s="127">
        <f t="shared" si="8"/>
        <v>0</v>
      </c>
      <c r="I49" s="127">
        <f t="shared" si="8"/>
        <v>0</v>
      </c>
      <c r="J49" s="127"/>
      <c r="K49" s="1"/>
      <c r="L49" s="1"/>
      <c r="M49" s="1"/>
      <c r="N49" s="1"/>
      <c r="O49" s="1"/>
      <c r="P49" s="1"/>
      <c r="Q49" s="1"/>
      <c r="R49" s="1"/>
      <c r="S49" s="123"/>
      <c r="T49" s="123"/>
      <c r="U49" s="123"/>
      <c r="V49" s="123"/>
      <c r="W49" s="123"/>
      <c r="X49" s="123"/>
      <c r="Y49" s="123"/>
      <c r="Z49" s="123"/>
    </row>
    <row r="50" spans="1:26" ht="15.75" customHeight="1" x14ac:dyDescent="0.35">
      <c r="A50" s="37"/>
      <c r="B50" s="11" t="s">
        <v>40</v>
      </c>
      <c r="C50" s="12" t="s">
        <v>17</v>
      </c>
      <c r="D50" s="127"/>
      <c r="E50" s="127"/>
      <c r="F50" s="127"/>
      <c r="G50" s="127"/>
      <c r="H50" s="127"/>
      <c r="I50" s="127"/>
      <c r="J50" s="127"/>
      <c r="K50" s="1"/>
      <c r="L50" s="1"/>
      <c r="M50" s="1"/>
      <c r="N50" s="1"/>
      <c r="O50" s="1"/>
      <c r="P50" s="1"/>
      <c r="Q50" s="1"/>
      <c r="R50" s="1"/>
      <c r="S50" s="123"/>
      <c r="T50" s="123"/>
      <c r="U50" s="123"/>
      <c r="V50" s="123"/>
      <c r="W50" s="123"/>
      <c r="X50" s="123"/>
      <c r="Y50" s="123"/>
      <c r="Z50" s="123"/>
    </row>
    <row r="51" spans="1:26" ht="15.75" customHeight="1" x14ac:dyDescent="0.35">
      <c r="A51" s="37"/>
      <c r="B51" s="11" t="s">
        <v>41</v>
      </c>
      <c r="C51" s="12" t="s">
        <v>17</v>
      </c>
      <c r="D51" s="127"/>
      <c r="E51" s="127"/>
      <c r="F51" s="127"/>
      <c r="G51" s="127"/>
      <c r="H51" s="127"/>
      <c r="I51" s="127"/>
      <c r="J51" s="127"/>
      <c r="K51" s="1"/>
      <c r="L51" s="1"/>
      <c r="M51" s="1"/>
      <c r="N51" s="1"/>
      <c r="O51" s="1"/>
      <c r="P51" s="1"/>
      <c r="Q51" s="1"/>
      <c r="R51" s="1"/>
      <c r="S51" s="123"/>
      <c r="T51" s="123"/>
      <c r="U51" s="123"/>
      <c r="V51" s="123"/>
      <c r="W51" s="123"/>
      <c r="X51" s="123"/>
      <c r="Y51" s="123"/>
      <c r="Z51" s="123"/>
    </row>
    <row r="52" spans="1:26" ht="15.75" customHeight="1" x14ac:dyDescent="0.35">
      <c r="A52" s="37"/>
      <c r="B52" s="11" t="s">
        <v>42</v>
      </c>
      <c r="C52" s="12" t="s">
        <v>17</v>
      </c>
      <c r="D52" s="127"/>
      <c r="E52" s="127"/>
      <c r="F52" s="127"/>
      <c r="G52" s="127"/>
      <c r="H52" s="127"/>
      <c r="I52" s="127"/>
      <c r="J52" s="127"/>
      <c r="K52" s="1"/>
      <c r="L52" s="1"/>
      <c r="M52" s="1"/>
      <c r="N52" s="1"/>
      <c r="O52" s="1"/>
      <c r="P52" s="1"/>
      <c r="Q52" s="1"/>
      <c r="R52" s="1"/>
      <c r="S52" s="123"/>
      <c r="T52" s="123"/>
      <c r="U52" s="123"/>
      <c r="V52" s="123"/>
      <c r="W52" s="123"/>
      <c r="X52" s="123"/>
      <c r="Y52" s="123"/>
      <c r="Z52" s="123"/>
    </row>
    <row r="53" spans="1:26" ht="15.75" customHeight="1" x14ac:dyDescent="0.35">
      <c r="A53" s="37"/>
      <c r="B53" s="11" t="s">
        <v>43</v>
      </c>
      <c r="C53" s="12" t="s">
        <v>17</v>
      </c>
      <c r="D53" s="127"/>
      <c r="E53" s="127"/>
      <c r="F53" s="127"/>
      <c r="G53" s="127"/>
      <c r="H53" s="127"/>
      <c r="I53" s="127"/>
      <c r="J53" s="127"/>
      <c r="K53" s="1"/>
      <c r="L53" s="1"/>
      <c r="M53" s="1"/>
      <c r="N53" s="1"/>
      <c r="O53" s="1"/>
      <c r="P53" s="1"/>
      <c r="Q53" s="1"/>
      <c r="R53" s="1"/>
      <c r="S53" s="123"/>
      <c r="T53" s="123"/>
      <c r="U53" s="123"/>
      <c r="V53" s="123"/>
      <c r="W53" s="123"/>
      <c r="X53" s="123"/>
      <c r="Y53" s="123"/>
      <c r="Z53" s="123"/>
    </row>
    <row r="54" spans="1:26" ht="15.75" customHeight="1" x14ac:dyDescent="0.35">
      <c r="A54" s="10">
        <v>2</v>
      </c>
      <c r="B54" s="11" t="s">
        <v>44</v>
      </c>
      <c r="C54" s="12" t="s">
        <v>17</v>
      </c>
      <c r="D54" s="52">
        <f t="shared" ref="D54:I54" si="9">SUM(D55:D58)</f>
        <v>0</v>
      </c>
      <c r="E54" s="52">
        <f t="shared" si="9"/>
        <v>0</v>
      </c>
      <c r="F54" s="52">
        <f t="shared" si="9"/>
        <v>0</v>
      </c>
      <c r="G54" s="52">
        <f t="shared" si="9"/>
        <v>0</v>
      </c>
      <c r="H54" s="52">
        <f t="shared" si="9"/>
        <v>0</v>
      </c>
      <c r="I54" s="52">
        <f t="shared" si="9"/>
        <v>0</v>
      </c>
      <c r="J54" s="5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0"/>
      <c r="B55" s="128" t="s">
        <v>45</v>
      </c>
      <c r="C55" s="12" t="s">
        <v>17</v>
      </c>
      <c r="D55" s="52"/>
      <c r="E55" s="52"/>
      <c r="F55" s="52"/>
      <c r="G55" s="52"/>
      <c r="H55" s="52"/>
      <c r="I55" s="52"/>
      <c r="J55" s="5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0"/>
      <c r="B56" s="128" t="s">
        <v>47</v>
      </c>
      <c r="C56" s="12" t="s">
        <v>17</v>
      </c>
      <c r="D56" s="52"/>
      <c r="E56" s="52"/>
      <c r="F56" s="52"/>
      <c r="G56" s="52"/>
      <c r="H56" s="52"/>
      <c r="I56" s="52"/>
      <c r="J56" s="5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0"/>
      <c r="B57" s="11" t="s">
        <v>48</v>
      </c>
      <c r="C57" s="12" t="s">
        <v>17</v>
      </c>
      <c r="D57" s="52"/>
      <c r="E57" s="52"/>
      <c r="F57" s="52"/>
      <c r="G57" s="52"/>
      <c r="H57" s="52"/>
      <c r="I57" s="52"/>
      <c r="J57" s="5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0"/>
      <c r="B58" s="11" t="s">
        <v>49</v>
      </c>
      <c r="C58" s="12" t="s">
        <v>17</v>
      </c>
      <c r="D58" s="52"/>
      <c r="E58" s="52"/>
      <c r="F58" s="52"/>
      <c r="G58" s="52"/>
      <c r="H58" s="52"/>
      <c r="I58" s="52"/>
      <c r="J58" s="5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0">
        <v>8</v>
      </c>
      <c r="B59" s="57" t="s">
        <v>55</v>
      </c>
      <c r="C59" s="12"/>
      <c r="D59" s="52"/>
      <c r="E59" s="52"/>
      <c r="F59" s="52"/>
      <c r="G59" s="52"/>
      <c r="H59" s="52"/>
      <c r="I59" s="52"/>
      <c r="J59" s="52"/>
      <c r="K59" s="1"/>
      <c r="L59" s="1"/>
      <c r="M59" s="1"/>
      <c r="N59" s="1"/>
      <c r="O59" s="1"/>
      <c r="P59" s="1"/>
      <c r="Q59" s="1"/>
      <c r="R59" s="1"/>
      <c r="S59" s="123"/>
      <c r="T59" s="123"/>
      <c r="U59" s="123"/>
      <c r="V59" s="123"/>
      <c r="W59" s="123"/>
      <c r="X59" s="123"/>
      <c r="Y59" s="123"/>
      <c r="Z59" s="123"/>
    </row>
    <row r="60" spans="1:26" ht="15.75" customHeight="1" x14ac:dyDescent="0.35">
      <c r="A60" s="10">
        <v>10</v>
      </c>
      <c r="B60" s="52" t="s">
        <v>58</v>
      </c>
      <c r="C60" s="12" t="s">
        <v>17</v>
      </c>
      <c r="D60" s="129"/>
      <c r="E60" s="129"/>
      <c r="F60" s="129"/>
      <c r="G60" s="129"/>
      <c r="H60" s="129"/>
      <c r="I60" s="52"/>
      <c r="J60" s="52"/>
      <c r="K60" s="1"/>
      <c r="L60" s="1"/>
      <c r="M60" s="1"/>
      <c r="N60" s="1"/>
      <c r="O60" s="1"/>
      <c r="P60" s="1"/>
      <c r="Q60" s="1"/>
      <c r="R60" s="1"/>
      <c r="S60" s="123"/>
      <c r="T60" s="123"/>
      <c r="U60" s="123"/>
      <c r="V60" s="123"/>
      <c r="W60" s="123"/>
      <c r="X60" s="123"/>
      <c r="Y60" s="123"/>
      <c r="Z60" s="123"/>
    </row>
    <row r="61" spans="1:26" ht="15.75" customHeight="1" x14ac:dyDescent="0.35">
      <c r="A61" s="10">
        <v>15</v>
      </c>
      <c r="B61" s="57" t="s">
        <v>65</v>
      </c>
      <c r="C61" s="12" t="s">
        <v>66</v>
      </c>
      <c r="D61" s="52"/>
      <c r="E61" s="52"/>
      <c r="F61" s="52"/>
      <c r="G61" s="52"/>
      <c r="H61" s="52"/>
      <c r="I61" s="52"/>
      <c r="J61" s="52"/>
      <c r="K61" s="1"/>
      <c r="L61" s="1"/>
      <c r="M61" s="1"/>
      <c r="N61" s="1"/>
      <c r="O61" s="1"/>
      <c r="P61" s="1"/>
      <c r="Q61" s="1"/>
      <c r="R61" s="1"/>
      <c r="S61" s="123"/>
      <c r="T61" s="123"/>
      <c r="U61" s="123"/>
      <c r="V61" s="123"/>
      <c r="W61" s="123"/>
      <c r="X61" s="123"/>
      <c r="Y61" s="123"/>
      <c r="Z61" s="123"/>
    </row>
    <row r="62" spans="1:26" ht="15.75" customHeight="1" x14ac:dyDescent="0.35">
      <c r="A62" s="10">
        <v>17</v>
      </c>
      <c r="B62" s="57" t="s">
        <v>69</v>
      </c>
      <c r="C62" s="12" t="s">
        <v>70</v>
      </c>
      <c r="D62" s="52"/>
      <c r="E62" s="52"/>
      <c r="F62" s="52"/>
      <c r="G62" s="52"/>
      <c r="H62" s="52"/>
      <c r="I62" s="52"/>
      <c r="J62" s="52"/>
      <c r="K62" s="1"/>
      <c r="L62" s="1"/>
      <c r="M62" s="1"/>
      <c r="N62" s="1"/>
      <c r="O62" s="1"/>
      <c r="P62" s="1"/>
      <c r="Q62" s="1"/>
      <c r="R62" s="1"/>
      <c r="S62" s="123"/>
      <c r="T62" s="123"/>
      <c r="U62" s="123"/>
      <c r="V62" s="123"/>
      <c r="W62" s="123"/>
      <c r="X62" s="123"/>
      <c r="Y62" s="123"/>
      <c r="Z62" s="123"/>
    </row>
    <row r="63" spans="1:26" ht="15.75" customHeight="1" x14ac:dyDescent="0.35">
      <c r="A63" s="10">
        <v>18</v>
      </c>
      <c r="B63" s="57" t="s">
        <v>71</v>
      </c>
      <c r="C63" s="12" t="s">
        <v>70</v>
      </c>
      <c r="D63" s="52"/>
      <c r="E63" s="52"/>
      <c r="F63" s="52"/>
      <c r="G63" s="52"/>
      <c r="H63" s="52"/>
      <c r="I63" s="52"/>
      <c r="J63" s="52"/>
      <c r="K63" s="1"/>
      <c r="L63" s="1"/>
      <c r="M63" s="1"/>
      <c r="N63" s="1"/>
      <c r="O63" s="1"/>
      <c r="P63" s="1"/>
      <c r="Q63" s="1"/>
      <c r="R63" s="1"/>
      <c r="S63" s="123"/>
      <c r="T63" s="123"/>
      <c r="U63" s="123"/>
      <c r="V63" s="123"/>
      <c r="W63" s="123"/>
      <c r="X63" s="123"/>
      <c r="Y63" s="123"/>
      <c r="Z63" s="123"/>
    </row>
    <row r="64" spans="1:26" ht="15.75" customHeight="1" x14ac:dyDescent="0.35">
      <c r="A64" s="10">
        <v>19</v>
      </c>
      <c r="B64" s="58" t="s">
        <v>72</v>
      </c>
      <c r="C64" s="12" t="s">
        <v>70</v>
      </c>
      <c r="D64" s="52"/>
      <c r="E64" s="52"/>
      <c r="F64" s="52"/>
      <c r="G64" s="52"/>
      <c r="H64" s="52"/>
      <c r="I64" s="52"/>
      <c r="J64" s="52"/>
      <c r="K64" s="1"/>
      <c r="L64" s="1"/>
      <c r="M64" s="1"/>
      <c r="N64" s="1"/>
      <c r="O64" s="1"/>
      <c r="P64" s="1"/>
      <c r="Q64" s="1"/>
      <c r="R64" s="1"/>
      <c r="S64" s="123"/>
      <c r="T64" s="123"/>
      <c r="U64" s="123"/>
      <c r="V64" s="123"/>
      <c r="W64" s="123"/>
      <c r="X64" s="123"/>
      <c r="Y64" s="123"/>
      <c r="Z64" s="123"/>
    </row>
    <row r="65" spans="1:26" ht="15.75" customHeight="1" x14ac:dyDescent="0.35">
      <c r="A65" s="10">
        <v>20</v>
      </c>
      <c r="B65" s="57" t="s">
        <v>73</v>
      </c>
      <c r="C65" s="12" t="s">
        <v>66</v>
      </c>
      <c r="D65" s="52"/>
      <c r="E65" s="52"/>
      <c r="F65" s="52"/>
      <c r="G65" s="52"/>
      <c r="H65" s="52"/>
      <c r="I65" s="52"/>
      <c r="J65" s="5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0">
        <v>21</v>
      </c>
      <c r="B66" s="57" t="s">
        <v>74</v>
      </c>
      <c r="C66" s="12" t="s">
        <v>46</v>
      </c>
      <c r="D66" s="52"/>
      <c r="E66" s="52"/>
      <c r="F66" s="52"/>
      <c r="G66" s="52"/>
      <c r="H66" s="52"/>
      <c r="I66" s="52"/>
      <c r="J66" s="5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0">
        <v>22</v>
      </c>
      <c r="B67" s="57" t="s">
        <v>75</v>
      </c>
      <c r="C67" s="12" t="s">
        <v>46</v>
      </c>
      <c r="D67" s="52"/>
      <c r="E67" s="52"/>
      <c r="F67" s="52"/>
      <c r="G67" s="52"/>
      <c r="H67" s="52"/>
      <c r="I67" s="52"/>
      <c r="J67" s="5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0">
        <v>27</v>
      </c>
      <c r="B68" s="57" t="s">
        <v>81</v>
      </c>
      <c r="C68" s="12" t="s">
        <v>57</v>
      </c>
      <c r="D68" s="52"/>
      <c r="E68" s="52"/>
      <c r="F68" s="52"/>
      <c r="G68" s="52"/>
      <c r="H68" s="52"/>
      <c r="I68" s="52"/>
      <c r="J68" s="5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0">
        <v>28</v>
      </c>
      <c r="B69" s="57" t="s">
        <v>82</v>
      </c>
      <c r="C69" s="12" t="s">
        <v>57</v>
      </c>
      <c r="D69" s="52"/>
      <c r="E69" s="52"/>
      <c r="F69" s="52"/>
      <c r="G69" s="52"/>
      <c r="H69" s="52"/>
      <c r="I69" s="52"/>
      <c r="J69" s="5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0">
        <v>29</v>
      </c>
      <c r="B70" s="57" t="s">
        <v>83</v>
      </c>
      <c r="C70" s="12" t="s">
        <v>57</v>
      </c>
      <c r="D70" s="52"/>
      <c r="E70" s="52"/>
      <c r="F70" s="52"/>
      <c r="G70" s="52"/>
      <c r="H70" s="52"/>
      <c r="I70" s="52"/>
      <c r="J70" s="5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0">
        <v>30</v>
      </c>
      <c r="B71" s="57" t="s">
        <v>84</v>
      </c>
      <c r="C71" s="12" t="s">
        <v>57</v>
      </c>
      <c r="D71" s="52"/>
      <c r="E71" s="52"/>
      <c r="F71" s="52"/>
      <c r="G71" s="52"/>
      <c r="H71" s="52"/>
      <c r="I71" s="52"/>
      <c r="J71" s="5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0">
        <v>31</v>
      </c>
      <c r="B72" s="57" t="s">
        <v>85</v>
      </c>
      <c r="C72" s="12" t="s">
        <v>17</v>
      </c>
      <c r="D72" s="52"/>
      <c r="E72" s="52"/>
      <c r="F72" s="52"/>
      <c r="G72" s="52"/>
      <c r="H72" s="52"/>
      <c r="I72" s="52"/>
      <c r="J72" s="5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0">
        <v>32</v>
      </c>
      <c r="B73" s="57" t="s">
        <v>86</v>
      </c>
      <c r="C73" s="12" t="s">
        <v>87</v>
      </c>
      <c r="D73" s="52"/>
      <c r="E73" s="52"/>
      <c r="F73" s="52"/>
      <c r="G73" s="52"/>
      <c r="H73" s="52"/>
      <c r="I73" s="52"/>
      <c r="J73" s="5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0">
        <v>33</v>
      </c>
      <c r="B74" s="57" t="s">
        <v>89</v>
      </c>
      <c r="C74" s="12" t="s">
        <v>87</v>
      </c>
      <c r="D74" s="52"/>
      <c r="E74" s="52"/>
      <c r="F74" s="52"/>
      <c r="G74" s="52"/>
      <c r="H74" s="52"/>
      <c r="I74" s="52"/>
      <c r="J74" s="5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0">
        <v>35</v>
      </c>
      <c r="B75" s="60" t="s">
        <v>91</v>
      </c>
      <c r="C75" s="12" t="s">
        <v>57</v>
      </c>
      <c r="D75" s="52"/>
      <c r="E75" s="52"/>
      <c r="F75" s="52"/>
      <c r="G75" s="52"/>
      <c r="H75" s="52"/>
      <c r="I75" s="52"/>
      <c r="J75" s="5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61"/>
      <c r="B76" s="14" t="s">
        <v>92</v>
      </c>
      <c r="C76" s="12" t="s">
        <v>17</v>
      </c>
      <c r="D76" s="52"/>
      <c r="E76" s="52"/>
      <c r="F76" s="52"/>
      <c r="G76" s="52"/>
      <c r="H76" s="52"/>
      <c r="I76" s="52"/>
      <c r="J76" s="5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61"/>
      <c r="B77" s="14" t="s">
        <v>93</v>
      </c>
      <c r="C77" s="12" t="s">
        <v>17</v>
      </c>
      <c r="D77" s="52"/>
      <c r="E77" s="52"/>
      <c r="F77" s="52"/>
      <c r="G77" s="52"/>
      <c r="H77" s="52"/>
      <c r="I77" s="52"/>
      <c r="J77" s="5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61">
        <v>36</v>
      </c>
      <c r="B78" s="60" t="s">
        <v>94</v>
      </c>
      <c r="C78" s="12" t="s">
        <v>57</v>
      </c>
      <c r="D78" s="52"/>
      <c r="E78" s="52"/>
      <c r="F78" s="52"/>
      <c r="G78" s="52"/>
      <c r="H78" s="52"/>
      <c r="I78" s="52"/>
      <c r="J78" s="5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61"/>
      <c r="B79" s="14" t="s">
        <v>96</v>
      </c>
      <c r="C79" s="12" t="s">
        <v>17</v>
      </c>
      <c r="D79" s="52"/>
      <c r="E79" s="52"/>
      <c r="F79" s="52"/>
      <c r="G79" s="52"/>
      <c r="H79" s="52"/>
      <c r="I79" s="52"/>
      <c r="J79" s="5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61"/>
      <c r="B80" s="14" t="s">
        <v>97</v>
      </c>
      <c r="C80" s="12" t="s">
        <v>98</v>
      </c>
      <c r="D80" s="52"/>
      <c r="E80" s="52"/>
      <c r="F80" s="52"/>
      <c r="G80" s="52"/>
      <c r="H80" s="52"/>
      <c r="I80" s="52"/>
      <c r="J80" s="5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61">
        <v>37</v>
      </c>
      <c r="B81" s="60" t="s">
        <v>99</v>
      </c>
      <c r="C81" s="12" t="s">
        <v>57</v>
      </c>
      <c r="D81" s="52"/>
      <c r="E81" s="52"/>
      <c r="F81" s="52"/>
      <c r="G81" s="52"/>
      <c r="H81" s="52"/>
      <c r="I81" s="52"/>
      <c r="J81" s="5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61"/>
      <c r="B82" s="14" t="s">
        <v>100</v>
      </c>
      <c r="C82" s="12" t="s">
        <v>101</v>
      </c>
      <c r="D82" s="52"/>
      <c r="E82" s="52"/>
      <c r="F82" s="52"/>
      <c r="G82" s="52"/>
      <c r="H82" s="52"/>
      <c r="I82" s="52"/>
      <c r="J82" s="5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61"/>
      <c r="B83" s="14" t="s">
        <v>102</v>
      </c>
      <c r="C83" s="12" t="s">
        <v>101</v>
      </c>
      <c r="D83" s="52"/>
      <c r="E83" s="52"/>
      <c r="F83" s="52"/>
      <c r="G83" s="52"/>
      <c r="H83" s="52"/>
      <c r="I83" s="52"/>
      <c r="J83" s="5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61">
        <v>38</v>
      </c>
      <c r="B84" s="60" t="s">
        <v>103</v>
      </c>
      <c r="C84" s="12" t="s">
        <v>57</v>
      </c>
      <c r="D84" s="52"/>
      <c r="E84" s="52"/>
      <c r="F84" s="52"/>
      <c r="G84" s="52"/>
      <c r="H84" s="52"/>
      <c r="I84" s="52"/>
      <c r="J84" s="5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61"/>
      <c r="B85" s="14" t="s">
        <v>104</v>
      </c>
      <c r="C85" s="12" t="s">
        <v>17</v>
      </c>
      <c r="D85" s="52"/>
      <c r="E85" s="52"/>
      <c r="F85" s="52"/>
      <c r="G85" s="52"/>
      <c r="H85" s="52"/>
      <c r="I85" s="52"/>
      <c r="J85" s="5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61"/>
      <c r="B86" s="14" t="s">
        <v>105</v>
      </c>
      <c r="C86" s="12" t="s">
        <v>17</v>
      </c>
      <c r="D86" s="52"/>
      <c r="E86" s="52"/>
      <c r="F86" s="52"/>
      <c r="G86" s="52"/>
      <c r="H86" s="52"/>
      <c r="I86" s="52"/>
      <c r="J86" s="5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61">
        <v>39</v>
      </c>
      <c r="B87" s="60" t="s">
        <v>106</v>
      </c>
      <c r="C87" s="12" t="s">
        <v>57</v>
      </c>
      <c r="D87" s="52"/>
      <c r="E87" s="52"/>
      <c r="F87" s="52"/>
      <c r="G87" s="52"/>
      <c r="H87" s="52"/>
      <c r="I87" s="52"/>
      <c r="J87" s="5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61"/>
      <c r="B88" s="14" t="s">
        <v>107</v>
      </c>
      <c r="C88" s="12" t="s">
        <v>17</v>
      </c>
      <c r="D88" s="52"/>
      <c r="E88" s="52"/>
      <c r="F88" s="52"/>
      <c r="G88" s="52"/>
      <c r="H88" s="52"/>
      <c r="I88" s="52"/>
      <c r="J88" s="5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61"/>
      <c r="B89" s="14" t="s">
        <v>194</v>
      </c>
      <c r="C89" s="12" t="s">
        <v>17</v>
      </c>
      <c r="D89" s="52"/>
      <c r="E89" s="52"/>
      <c r="F89" s="52"/>
      <c r="G89" s="52"/>
      <c r="H89" s="52"/>
      <c r="I89" s="52"/>
      <c r="J89" s="5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61">
        <v>40</v>
      </c>
      <c r="B90" s="60" t="s">
        <v>111</v>
      </c>
      <c r="C90" s="12" t="s">
        <v>57</v>
      </c>
      <c r="D90" s="52"/>
      <c r="E90" s="52"/>
      <c r="F90" s="52"/>
      <c r="G90" s="52"/>
      <c r="H90" s="52"/>
      <c r="I90" s="52"/>
      <c r="J90" s="5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61"/>
      <c r="B91" s="14" t="s">
        <v>112</v>
      </c>
      <c r="C91" s="12" t="s">
        <v>17</v>
      </c>
      <c r="D91" s="52"/>
      <c r="E91" s="52"/>
      <c r="F91" s="52"/>
      <c r="G91" s="52"/>
      <c r="H91" s="52"/>
      <c r="I91" s="52"/>
      <c r="J91" s="5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61"/>
      <c r="B92" s="14" t="s">
        <v>195</v>
      </c>
      <c r="C92" s="12" t="s">
        <v>17</v>
      </c>
      <c r="D92" s="52"/>
      <c r="E92" s="52"/>
      <c r="F92" s="52"/>
      <c r="G92" s="52"/>
      <c r="H92" s="52"/>
      <c r="I92" s="52"/>
      <c r="J92" s="5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61">
        <v>41</v>
      </c>
      <c r="B93" s="60" t="s">
        <v>114</v>
      </c>
      <c r="C93" s="12" t="s">
        <v>57</v>
      </c>
      <c r="D93" s="52"/>
      <c r="E93" s="52"/>
      <c r="F93" s="52"/>
      <c r="G93" s="52"/>
      <c r="H93" s="52"/>
      <c r="I93" s="52"/>
      <c r="J93" s="5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61"/>
      <c r="B94" s="14" t="s">
        <v>112</v>
      </c>
      <c r="C94" s="12" t="s">
        <v>17</v>
      </c>
      <c r="D94" s="52"/>
      <c r="E94" s="52"/>
      <c r="F94" s="52"/>
      <c r="G94" s="52"/>
      <c r="H94" s="52"/>
      <c r="I94" s="52"/>
      <c r="J94" s="5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61"/>
      <c r="B95" s="14" t="s">
        <v>115</v>
      </c>
      <c r="C95" s="12" t="s">
        <v>17</v>
      </c>
      <c r="D95" s="52"/>
      <c r="E95" s="52"/>
      <c r="F95" s="52"/>
      <c r="G95" s="52"/>
      <c r="H95" s="52"/>
      <c r="I95" s="52"/>
      <c r="J95" s="5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61">
        <v>42</v>
      </c>
      <c r="B96" s="60" t="s">
        <v>116</v>
      </c>
      <c r="C96" s="12" t="s">
        <v>57</v>
      </c>
      <c r="D96" s="52"/>
      <c r="E96" s="52"/>
      <c r="F96" s="52"/>
      <c r="G96" s="52"/>
      <c r="H96" s="52"/>
      <c r="I96" s="52"/>
      <c r="J96" s="5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61"/>
      <c r="B97" s="14" t="s">
        <v>117</v>
      </c>
      <c r="C97" s="12" t="s">
        <v>17</v>
      </c>
      <c r="D97" s="52"/>
      <c r="E97" s="52"/>
      <c r="F97" s="52"/>
      <c r="G97" s="52"/>
      <c r="H97" s="52"/>
      <c r="I97" s="52"/>
      <c r="J97" s="5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61"/>
      <c r="B98" s="14" t="s">
        <v>118</v>
      </c>
      <c r="C98" s="12" t="s">
        <v>17</v>
      </c>
      <c r="D98" s="52"/>
      <c r="E98" s="52"/>
      <c r="F98" s="52"/>
      <c r="G98" s="52"/>
      <c r="H98" s="52"/>
      <c r="I98" s="52"/>
      <c r="J98" s="5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61">
        <v>43</v>
      </c>
      <c r="B99" s="60" t="s">
        <v>119</v>
      </c>
      <c r="C99" s="12" t="s">
        <v>57</v>
      </c>
      <c r="D99" s="52"/>
      <c r="E99" s="52"/>
      <c r="F99" s="52"/>
      <c r="G99" s="52"/>
      <c r="H99" s="52"/>
      <c r="I99" s="52"/>
      <c r="J99" s="5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61"/>
      <c r="B100" s="14" t="s">
        <v>120</v>
      </c>
      <c r="C100" s="12" t="s">
        <v>17</v>
      </c>
      <c r="D100" s="52"/>
      <c r="E100" s="52"/>
      <c r="F100" s="52"/>
      <c r="G100" s="52"/>
      <c r="H100" s="52"/>
      <c r="I100" s="52"/>
      <c r="J100" s="5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61"/>
      <c r="B101" s="14" t="s">
        <v>196</v>
      </c>
      <c r="C101" s="12" t="s">
        <v>17</v>
      </c>
      <c r="D101" s="52"/>
      <c r="E101" s="52"/>
      <c r="F101" s="52"/>
      <c r="G101" s="52"/>
      <c r="H101" s="52"/>
      <c r="I101" s="52"/>
      <c r="J101" s="5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61">
        <v>44</v>
      </c>
      <c r="B102" s="60" t="s">
        <v>122</v>
      </c>
      <c r="C102" s="12" t="s">
        <v>57</v>
      </c>
      <c r="D102" s="52"/>
      <c r="E102" s="52"/>
      <c r="F102" s="52"/>
      <c r="G102" s="52"/>
      <c r="H102" s="52"/>
      <c r="I102" s="52"/>
      <c r="J102" s="5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61"/>
      <c r="B103" s="14" t="s">
        <v>123</v>
      </c>
      <c r="C103" s="12" t="s">
        <v>101</v>
      </c>
      <c r="D103" s="52"/>
      <c r="E103" s="52"/>
      <c r="F103" s="52"/>
      <c r="G103" s="52"/>
      <c r="H103" s="52"/>
      <c r="I103" s="52"/>
      <c r="J103" s="5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61"/>
      <c r="B104" s="14" t="s">
        <v>124</v>
      </c>
      <c r="C104" s="12" t="s">
        <v>101</v>
      </c>
      <c r="D104" s="52"/>
      <c r="E104" s="52"/>
      <c r="F104" s="52"/>
      <c r="G104" s="52"/>
      <c r="H104" s="52"/>
      <c r="I104" s="52"/>
      <c r="J104" s="5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61">
        <v>45</v>
      </c>
      <c r="B105" s="60" t="s">
        <v>125</v>
      </c>
      <c r="C105" s="12" t="s">
        <v>57</v>
      </c>
      <c r="D105" s="52"/>
      <c r="E105" s="52"/>
      <c r="F105" s="52"/>
      <c r="G105" s="52"/>
      <c r="H105" s="52"/>
      <c r="I105" s="52"/>
      <c r="J105" s="5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61"/>
      <c r="B106" s="14" t="s">
        <v>126</v>
      </c>
      <c r="C106" s="12" t="s">
        <v>127</v>
      </c>
      <c r="D106" s="52"/>
      <c r="E106" s="52"/>
      <c r="F106" s="52"/>
      <c r="G106" s="52"/>
      <c r="H106" s="52"/>
      <c r="I106" s="52"/>
      <c r="J106" s="5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61"/>
      <c r="B107" s="14" t="s">
        <v>128</v>
      </c>
      <c r="C107" s="12" t="s">
        <v>127</v>
      </c>
      <c r="D107" s="52"/>
      <c r="E107" s="52"/>
      <c r="F107" s="52"/>
      <c r="G107" s="52"/>
      <c r="H107" s="52"/>
      <c r="I107" s="52"/>
      <c r="J107" s="5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61">
        <v>46</v>
      </c>
      <c r="B108" s="60" t="s">
        <v>129</v>
      </c>
      <c r="C108" s="12" t="s">
        <v>57</v>
      </c>
      <c r="D108" s="52"/>
      <c r="E108" s="52"/>
      <c r="F108" s="52"/>
      <c r="G108" s="52"/>
      <c r="H108" s="52"/>
      <c r="I108" s="52"/>
      <c r="J108" s="5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92"/>
      <c r="B109" s="14" t="s">
        <v>130</v>
      </c>
      <c r="C109" s="12" t="s">
        <v>101</v>
      </c>
      <c r="D109" s="52"/>
      <c r="E109" s="52"/>
      <c r="F109" s="52"/>
      <c r="G109" s="52"/>
      <c r="H109" s="52"/>
      <c r="I109" s="52"/>
      <c r="J109" s="5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61"/>
      <c r="B110" s="14" t="s">
        <v>131</v>
      </c>
      <c r="C110" s="12" t="s">
        <v>101</v>
      </c>
      <c r="D110" s="52"/>
      <c r="E110" s="52"/>
      <c r="F110" s="52"/>
      <c r="G110" s="52"/>
      <c r="H110" s="52"/>
      <c r="I110" s="52"/>
      <c r="J110" s="5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61">
        <v>47</v>
      </c>
      <c r="B111" s="60" t="s">
        <v>132</v>
      </c>
      <c r="C111" s="12" t="s">
        <v>57</v>
      </c>
      <c r="D111" s="52"/>
      <c r="E111" s="52"/>
      <c r="F111" s="52"/>
      <c r="G111" s="52"/>
      <c r="H111" s="52"/>
      <c r="I111" s="52"/>
      <c r="J111" s="5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61"/>
      <c r="B112" s="14" t="s">
        <v>133</v>
      </c>
      <c r="C112" s="12" t="s">
        <v>17</v>
      </c>
      <c r="D112" s="52"/>
      <c r="E112" s="52"/>
      <c r="F112" s="52"/>
      <c r="G112" s="52"/>
      <c r="H112" s="52"/>
      <c r="I112" s="52"/>
      <c r="J112" s="5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61"/>
      <c r="B113" s="14" t="s">
        <v>134</v>
      </c>
      <c r="C113" s="12" t="s">
        <v>101</v>
      </c>
      <c r="D113" s="52"/>
      <c r="E113" s="52"/>
      <c r="F113" s="52"/>
      <c r="G113" s="52"/>
      <c r="H113" s="52"/>
      <c r="I113" s="52"/>
      <c r="J113" s="5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61">
        <v>48</v>
      </c>
      <c r="B114" s="60" t="s">
        <v>135</v>
      </c>
      <c r="C114" s="12" t="s">
        <v>57</v>
      </c>
      <c r="D114" s="52"/>
      <c r="E114" s="52"/>
      <c r="F114" s="52"/>
      <c r="G114" s="52"/>
      <c r="H114" s="52"/>
      <c r="I114" s="52"/>
      <c r="J114" s="5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92"/>
      <c r="B115" s="14" t="s">
        <v>136</v>
      </c>
      <c r="C115" s="12" t="s">
        <v>98</v>
      </c>
      <c r="D115" s="52"/>
      <c r="E115" s="52"/>
      <c r="F115" s="52"/>
      <c r="G115" s="52"/>
      <c r="H115" s="52"/>
      <c r="I115" s="52"/>
      <c r="J115" s="5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61"/>
      <c r="B116" s="14" t="s">
        <v>137</v>
      </c>
      <c r="C116" s="12" t="s">
        <v>98</v>
      </c>
      <c r="D116" s="52"/>
      <c r="E116" s="52"/>
      <c r="F116" s="52"/>
      <c r="G116" s="52"/>
      <c r="H116" s="52"/>
      <c r="I116" s="52"/>
      <c r="J116" s="5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61">
        <v>49</v>
      </c>
      <c r="B117" s="60" t="s">
        <v>138</v>
      </c>
      <c r="C117" s="12" t="s">
        <v>57</v>
      </c>
      <c r="D117" s="52"/>
      <c r="E117" s="52"/>
      <c r="F117" s="52"/>
      <c r="G117" s="52"/>
      <c r="H117" s="52"/>
      <c r="I117" s="52"/>
      <c r="J117" s="5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61"/>
      <c r="B118" s="14" t="s">
        <v>139</v>
      </c>
      <c r="C118" s="12" t="s">
        <v>98</v>
      </c>
      <c r="D118" s="52"/>
      <c r="E118" s="52"/>
      <c r="F118" s="52"/>
      <c r="G118" s="52"/>
      <c r="H118" s="52"/>
      <c r="I118" s="52"/>
      <c r="J118" s="5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61"/>
      <c r="B119" s="14" t="s">
        <v>140</v>
      </c>
      <c r="C119" s="12" t="s">
        <v>98</v>
      </c>
      <c r="D119" s="52"/>
      <c r="E119" s="52"/>
      <c r="F119" s="52"/>
      <c r="G119" s="52"/>
      <c r="H119" s="52"/>
      <c r="I119" s="52"/>
      <c r="J119" s="5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0">
        <v>50</v>
      </c>
      <c r="B120" s="52" t="s">
        <v>141</v>
      </c>
      <c r="C120" s="12"/>
      <c r="D120" s="52"/>
      <c r="E120" s="52"/>
      <c r="F120" s="52"/>
      <c r="G120" s="52"/>
      <c r="H120" s="52"/>
      <c r="I120" s="52"/>
      <c r="J120" s="5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0"/>
      <c r="B121" s="11" t="s">
        <v>142</v>
      </c>
      <c r="C121" s="12" t="s">
        <v>17</v>
      </c>
      <c r="D121" s="52"/>
      <c r="E121" s="52"/>
      <c r="F121" s="52"/>
      <c r="G121" s="52"/>
      <c r="H121" s="52"/>
      <c r="I121" s="52"/>
      <c r="J121" s="5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0"/>
      <c r="B122" s="11" t="s">
        <v>143</v>
      </c>
      <c r="C122" s="12" t="s">
        <v>17</v>
      </c>
      <c r="D122" s="52"/>
      <c r="E122" s="52"/>
      <c r="F122" s="52"/>
      <c r="G122" s="52"/>
      <c r="H122" s="52"/>
      <c r="I122" s="52"/>
      <c r="J122" s="5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0"/>
      <c r="B123" s="11" t="s">
        <v>144</v>
      </c>
      <c r="C123" s="12" t="s">
        <v>17</v>
      </c>
      <c r="D123" s="52"/>
      <c r="E123" s="52"/>
      <c r="F123" s="52"/>
      <c r="G123" s="52"/>
      <c r="H123" s="52"/>
      <c r="I123" s="52"/>
      <c r="J123" s="5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0"/>
      <c r="B124" s="11" t="s">
        <v>145</v>
      </c>
      <c r="C124" s="12" t="s">
        <v>17</v>
      </c>
      <c r="D124" s="52"/>
      <c r="E124" s="52"/>
      <c r="F124" s="52"/>
      <c r="G124" s="52"/>
      <c r="H124" s="52"/>
      <c r="I124" s="52"/>
      <c r="J124" s="5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0"/>
      <c r="B125" s="11" t="s">
        <v>146</v>
      </c>
      <c r="C125" s="12" t="s">
        <v>17</v>
      </c>
      <c r="D125" s="52"/>
      <c r="E125" s="52"/>
      <c r="F125" s="52"/>
      <c r="G125" s="52"/>
      <c r="H125" s="52"/>
      <c r="I125" s="52"/>
      <c r="J125" s="5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0"/>
      <c r="B126" s="11" t="s">
        <v>147</v>
      </c>
      <c r="C126" s="12" t="s">
        <v>17</v>
      </c>
      <c r="D126" s="52"/>
      <c r="E126" s="52"/>
      <c r="F126" s="52"/>
      <c r="G126" s="52"/>
      <c r="H126" s="52"/>
      <c r="I126" s="52"/>
      <c r="J126" s="5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0"/>
      <c r="B127" s="11" t="s">
        <v>148</v>
      </c>
      <c r="C127" s="12" t="s">
        <v>17</v>
      </c>
      <c r="D127" s="52"/>
      <c r="E127" s="52"/>
      <c r="F127" s="52"/>
      <c r="G127" s="52"/>
      <c r="H127" s="52"/>
      <c r="I127" s="52"/>
      <c r="J127" s="5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0">
        <v>51</v>
      </c>
      <c r="B128" s="52" t="s">
        <v>149</v>
      </c>
      <c r="C128" s="12"/>
      <c r="D128" s="52"/>
      <c r="E128" s="52"/>
      <c r="F128" s="52"/>
      <c r="G128" s="52"/>
      <c r="H128" s="52"/>
      <c r="I128" s="52"/>
      <c r="J128" s="5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0"/>
      <c r="B129" s="11" t="s">
        <v>150</v>
      </c>
      <c r="C129" s="12" t="s">
        <v>46</v>
      </c>
      <c r="D129" s="52"/>
      <c r="E129" s="52"/>
      <c r="F129" s="52"/>
      <c r="G129" s="52"/>
      <c r="H129" s="52"/>
      <c r="I129" s="52"/>
      <c r="J129" s="5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0"/>
      <c r="B130" s="11" t="s">
        <v>151</v>
      </c>
      <c r="C130" s="12" t="s">
        <v>46</v>
      </c>
      <c r="D130" s="52"/>
      <c r="E130" s="52"/>
      <c r="F130" s="52"/>
      <c r="G130" s="52"/>
      <c r="H130" s="52"/>
      <c r="I130" s="52"/>
      <c r="J130" s="5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0">
        <v>52</v>
      </c>
      <c r="B131" s="52" t="s">
        <v>152</v>
      </c>
      <c r="C131" s="12"/>
      <c r="D131" s="52"/>
      <c r="E131" s="52"/>
      <c r="F131" s="52"/>
      <c r="G131" s="52"/>
      <c r="H131" s="52"/>
      <c r="I131" s="52"/>
      <c r="J131" s="5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0"/>
      <c r="B132" s="11" t="s">
        <v>153</v>
      </c>
      <c r="C132" s="12" t="s">
        <v>46</v>
      </c>
      <c r="D132" s="52"/>
      <c r="E132" s="52"/>
      <c r="F132" s="52"/>
      <c r="G132" s="52"/>
      <c r="H132" s="52"/>
      <c r="I132" s="52"/>
      <c r="J132" s="5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0"/>
      <c r="B133" s="11" t="s">
        <v>154</v>
      </c>
      <c r="C133" s="12" t="s">
        <v>46</v>
      </c>
      <c r="D133" s="52"/>
      <c r="E133" s="52"/>
      <c r="F133" s="52"/>
      <c r="G133" s="52"/>
      <c r="H133" s="52"/>
      <c r="I133" s="52"/>
      <c r="J133" s="5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0">
        <v>53</v>
      </c>
      <c r="B134" s="52" t="s">
        <v>155</v>
      </c>
      <c r="C134" s="12"/>
      <c r="D134" s="52"/>
      <c r="E134" s="52"/>
      <c r="F134" s="52"/>
      <c r="G134" s="52"/>
      <c r="H134" s="52"/>
      <c r="I134" s="52"/>
      <c r="J134" s="5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0"/>
      <c r="B135" s="11" t="s">
        <v>156</v>
      </c>
      <c r="C135" s="12" t="s">
        <v>46</v>
      </c>
      <c r="D135" s="52"/>
      <c r="E135" s="52"/>
      <c r="F135" s="52"/>
      <c r="G135" s="52"/>
      <c r="H135" s="52"/>
      <c r="I135" s="52"/>
      <c r="J135" s="5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0"/>
      <c r="B136" s="11" t="s">
        <v>158</v>
      </c>
      <c r="C136" s="12" t="s">
        <v>46</v>
      </c>
      <c r="D136" s="52"/>
      <c r="E136" s="52"/>
      <c r="F136" s="52"/>
      <c r="G136" s="52"/>
      <c r="H136" s="52"/>
      <c r="I136" s="52"/>
      <c r="J136" s="5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0">
        <v>54</v>
      </c>
      <c r="B137" s="52" t="s">
        <v>159</v>
      </c>
      <c r="C137" s="12" t="s">
        <v>160</v>
      </c>
      <c r="D137" s="52"/>
      <c r="E137" s="52"/>
      <c r="F137" s="52"/>
      <c r="G137" s="52"/>
      <c r="H137" s="52"/>
      <c r="I137" s="52"/>
      <c r="J137" s="5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0">
        <v>55</v>
      </c>
      <c r="B138" s="57" t="s">
        <v>161</v>
      </c>
      <c r="C138" s="12" t="s">
        <v>46</v>
      </c>
      <c r="D138" s="52"/>
      <c r="E138" s="52"/>
      <c r="F138" s="52"/>
      <c r="G138" s="52"/>
      <c r="H138" s="52"/>
      <c r="I138" s="52"/>
      <c r="J138" s="5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0">
        <v>77</v>
      </c>
      <c r="B139" s="57" t="s">
        <v>183</v>
      </c>
      <c r="C139" s="12" t="s">
        <v>57</v>
      </c>
      <c r="D139" s="52"/>
      <c r="E139" s="52"/>
      <c r="F139" s="52"/>
      <c r="G139" s="52"/>
      <c r="H139" s="52"/>
      <c r="I139" s="52"/>
      <c r="J139" s="5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0">
        <v>78</v>
      </c>
      <c r="B140" s="57" t="s">
        <v>184</v>
      </c>
      <c r="C140" s="12" t="s">
        <v>57</v>
      </c>
      <c r="D140" s="52"/>
      <c r="E140" s="52"/>
      <c r="F140" s="52"/>
      <c r="G140" s="52"/>
      <c r="H140" s="52"/>
      <c r="I140" s="52"/>
      <c r="J140" s="5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0">
        <v>79</v>
      </c>
      <c r="B141" s="52" t="s">
        <v>185</v>
      </c>
      <c r="C141" s="12" t="s">
        <v>57</v>
      </c>
      <c r="D141" s="52"/>
      <c r="E141" s="52"/>
      <c r="F141" s="52"/>
      <c r="G141" s="52"/>
      <c r="H141" s="52"/>
      <c r="I141" s="52"/>
      <c r="J141" s="5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0">
        <v>80</v>
      </c>
      <c r="B142" s="52" t="s">
        <v>186</v>
      </c>
      <c r="C142" s="12" t="s">
        <v>187</v>
      </c>
      <c r="D142" s="52"/>
      <c r="E142" s="52"/>
      <c r="F142" s="52"/>
      <c r="G142" s="52"/>
      <c r="H142" s="52"/>
      <c r="I142" s="52"/>
      <c r="J142" s="5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0">
        <v>81</v>
      </c>
      <c r="B143" s="52" t="s">
        <v>188</v>
      </c>
      <c r="C143" s="12" t="s">
        <v>160</v>
      </c>
      <c r="D143" s="52"/>
      <c r="E143" s="52"/>
      <c r="F143" s="52"/>
      <c r="G143" s="52"/>
      <c r="H143" s="52"/>
      <c r="I143" s="52"/>
      <c r="J143" s="5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0">
        <v>82</v>
      </c>
      <c r="B144" s="52" t="s">
        <v>189</v>
      </c>
      <c r="C144" s="12"/>
      <c r="D144" s="52"/>
      <c r="E144" s="52"/>
      <c r="F144" s="52"/>
      <c r="G144" s="52"/>
      <c r="H144" s="52"/>
      <c r="I144" s="52"/>
      <c r="J144" s="5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2"/>
      <c r="B145" s="1"/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23"/>
      <c r="T145" s="123"/>
      <c r="U145" s="123"/>
      <c r="V145" s="123"/>
      <c r="W145" s="123"/>
      <c r="X145" s="123"/>
      <c r="Y145" s="123"/>
      <c r="Z145" s="123"/>
    </row>
    <row r="146" spans="1:26" ht="15.75" customHeight="1" x14ac:dyDescent="0.35">
      <c r="A146" s="2"/>
      <c r="B146" s="1"/>
      <c r="C146" s="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23"/>
      <c r="T146" s="123"/>
      <c r="U146" s="123"/>
      <c r="V146" s="123"/>
      <c r="W146" s="123"/>
      <c r="X146" s="123"/>
      <c r="Y146" s="123"/>
      <c r="Z146" s="123"/>
    </row>
    <row r="147" spans="1:26" ht="15.75" customHeight="1" x14ac:dyDescent="0.35">
      <c r="A147" s="2"/>
      <c r="B147" s="1"/>
      <c r="C147" s="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23"/>
      <c r="T147" s="123"/>
      <c r="U147" s="123"/>
      <c r="V147" s="123"/>
      <c r="W147" s="123"/>
      <c r="X147" s="123"/>
      <c r="Y147" s="123"/>
      <c r="Z147" s="123"/>
    </row>
    <row r="148" spans="1:26" ht="15.75" customHeight="1" x14ac:dyDescent="0.35">
      <c r="A148" s="2"/>
      <c r="B148" s="1"/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23"/>
      <c r="T148" s="123"/>
      <c r="U148" s="123"/>
      <c r="V148" s="123"/>
      <c r="W148" s="123"/>
      <c r="X148" s="123"/>
      <c r="Y148" s="123"/>
      <c r="Z148" s="123"/>
    </row>
    <row r="149" spans="1:26" ht="15.75" customHeight="1" x14ac:dyDescent="0.35">
      <c r="A149" s="2"/>
      <c r="B149" s="1"/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23"/>
      <c r="T149" s="123"/>
      <c r="U149" s="123"/>
      <c r="V149" s="123"/>
      <c r="W149" s="123"/>
      <c r="X149" s="123"/>
      <c r="Y149" s="123"/>
      <c r="Z149" s="123"/>
    </row>
    <row r="150" spans="1:26" ht="15.75" customHeight="1" x14ac:dyDescent="0.35">
      <c r="A150" s="2"/>
      <c r="B150" s="1"/>
      <c r="C150" s="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23"/>
      <c r="T150" s="123"/>
      <c r="U150" s="123"/>
      <c r="V150" s="123"/>
      <c r="W150" s="123"/>
      <c r="X150" s="123"/>
      <c r="Y150" s="123"/>
      <c r="Z150" s="123"/>
    </row>
    <row r="151" spans="1:26" ht="15.75" customHeight="1" x14ac:dyDescent="0.35">
      <c r="A151" s="2"/>
      <c r="B151" s="1"/>
      <c r="C151" s="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23"/>
      <c r="T151" s="123"/>
      <c r="U151" s="123"/>
      <c r="V151" s="123"/>
      <c r="W151" s="123"/>
      <c r="X151" s="123"/>
      <c r="Y151" s="123"/>
      <c r="Z151" s="123"/>
    </row>
    <row r="152" spans="1:26" ht="15.75" customHeight="1" x14ac:dyDescent="0.35">
      <c r="A152" s="2"/>
      <c r="B152" s="1"/>
      <c r="C152" s="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23"/>
      <c r="T152" s="123"/>
      <c r="U152" s="123"/>
      <c r="V152" s="123"/>
      <c r="W152" s="123"/>
      <c r="X152" s="123"/>
      <c r="Y152" s="123"/>
      <c r="Z152" s="123"/>
    </row>
    <row r="153" spans="1:26" ht="15.75" customHeight="1" x14ac:dyDescent="0.35">
      <c r="A153" s="2"/>
      <c r="B153" s="1"/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23"/>
      <c r="T153" s="123"/>
      <c r="U153" s="123"/>
      <c r="V153" s="123"/>
      <c r="W153" s="123"/>
      <c r="X153" s="123"/>
      <c r="Y153" s="123"/>
      <c r="Z153" s="123"/>
    </row>
    <row r="154" spans="1:26" ht="15.75" customHeight="1" x14ac:dyDescent="0.35">
      <c r="A154" s="2"/>
      <c r="B154" s="1"/>
      <c r="C154" s="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23"/>
      <c r="T154" s="123"/>
      <c r="U154" s="123"/>
      <c r="V154" s="123"/>
      <c r="W154" s="123"/>
      <c r="X154" s="123"/>
      <c r="Y154" s="123"/>
      <c r="Z154" s="123"/>
    </row>
    <row r="155" spans="1:26" ht="15.75" customHeight="1" x14ac:dyDescent="0.35">
      <c r="A155" s="2"/>
      <c r="B155" s="1"/>
      <c r="C155" s="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23"/>
      <c r="T155" s="123"/>
      <c r="U155" s="123"/>
      <c r="V155" s="123"/>
      <c r="W155" s="123"/>
      <c r="X155" s="123"/>
      <c r="Y155" s="123"/>
      <c r="Z155" s="123"/>
    </row>
    <row r="156" spans="1:26" ht="15.75" customHeight="1" x14ac:dyDescent="0.35">
      <c r="A156" s="2"/>
      <c r="B156" s="1"/>
      <c r="C156" s="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23"/>
      <c r="T156" s="123"/>
      <c r="U156" s="123"/>
      <c r="V156" s="123"/>
      <c r="W156" s="123"/>
      <c r="X156" s="123"/>
      <c r="Y156" s="123"/>
      <c r="Z156" s="123"/>
    </row>
    <row r="157" spans="1:26" ht="15.75" customHeight="1" x14ac:dyDescent="0.35">
      <c r="A157" s="2"/>
      <c r="B157" s="1"/>
      <c r="C157" s="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23"/>
      <c r="T157" s="123"/>
      <c r="U157" s="123"/>
      <c r="V157" s="123"/>
      <c r="W157" s="123"/>
      <c r="X157" s="123"/>
      <c r="Y157" s="123"/>
      <c r="Z157" s="123"/>
    </row>
    <row r="158" spans="1:26" ht="15.75" customHeight="1" x14ac:dyDescent="0.35">
      <c r="A158" s="2"/>
      <c r="B158" s="1"/>
      <c r="C158" s="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23"/>
      <c r="T158" s="123"/>
      <c r="U158" s="123"/>
      <c r="V158" s="123"/>
      <c r="W158" s="123"/>
      <c r="X158" s="123"/>
      <c r="Y158" s="123"/>
      <c r="Z158" s="123"/>
    </row>
    <row r="159" spans="1:26" ht="15.75" customHeight="1" x14ac:dyDescent="0.35">
      <c r="A159" s="2"/>
      <c r="B159" s="1"/>
      <c r="C159" s="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23"/>
      <c r="T159" s="123"/>
      <c r="U159" s="123"/>
      <c r="V159" s="123"/>
      <c r="W159" s="123"/>
      <c r="X159" s="123"/>
      <c r="Y159" s="123"/>
      <c r="Z159" s="123"/>
    </row>
    <row r="160" spans="1:26" ht="15.75" customHeight="1" x14ac:dyDescent="0.35">
      <c r="A160" s="2"/>
      <c r="B160" s="1"/>
      <c r="C160" s="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23"/>
      <c r="T160" s="123"/>
      <c r="U160" s="123"/>
      <c r="V160" s="123"/>
      <c r="W160" s="123"/>
      <c r="X160" s="123"/>
      <c r="Y160" s="123"/>
      <c r="Z160" s="123"/>
    </row>
    <row r="161" spans="1:26" ht="15.75" customHeight="1" x14ac:dyDescent="0.35">
      <c r="A161" s="2"/>
      <c r="B161" s="1"/>
      <c r="C161" s="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23"/>
      <c r="T161" s="123"/>
      <c r="U161" s="123"/>
      <c r="V161" s="123"/>
      <c r="W161" s="123"/>
      <c r="X161" s="123"/>
      <c r="Y161" s="123"/>
      <c r="Z161" s="123"/>
    </row>
    <row r="162" spans="1:26" ht="15.75" customHeight="1" x14ac:dyDescent="0.35">
      <c r="A162" s="2"/>
      <c r="B162" s="1"/>
      <c r="C162" s="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23"/>
      <c r="T162" s="123"/>
      <c r="U162" s="123"/>
      <c r="V162" s="123"/>
      <c r="W162" s="123"/>
      <c r="X162" s="123"/>
      <c r="Y162" s="123"/>
      <c r="Z162" s="123"/>
    </row>
    <row r="163" spans="1:26" ht="15.75" customHeight="1" x14ac:dyDescent="0.35">
      <c r="A163" s="2"/>
      <c r="B163" s="1"/>
      <c r="C163" s="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23"/>
      <c r="T163" s="123"/>
      <c r="U163" s="123"/>
      <c r="V163" s="123"/>
      <c r="W163" s="123"/>
      <c r="X163" s="123"/>
      <c r="Y163" s="123"/>
      <c r="Z163" s="123"/>
    </row>
    <row r="164" spans="1:26" ht="15.75" customHeight="1" x14ac:dyDescent="0.35">
      <c r="A164" s="2"/>
      <c r="B164" s="1"/>
      <c r="C164" s="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23"/>
      <c r="T164" s="123"/>
      <c r="U164" s="123"/>
      <c r="V164" s="123"/>
      <c r="W164" s="123"/>
      <c r="X164" s="123"/>
      <c r="Y164" s="123"/>
      <c r="Z164" s="123"/>
    </row>
    <row r="165" spans="1:26" ht="15.75" customHeight="1" x14ac:dyDescent="0.35">
      <c r="A165" s="2"/>
      <c r="B165" s="1"/>
      <c r="C165" s="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23"/>
      <c r="T165" s="123"/>
      <c r="U165" s="123"/>
      <c r="V165" s="123"/>
      <c r="W165" s="123"/>
      <c r="X165" s="123"/>
      <c r="Y165" s="123"/>
      <c r="Z165" s="123"/>
    </row>
    <row r="166" spans="1:26" ht="15.75" customHeight="1" x14ac:dyDescent="0.35">
      <c r="A166" s="2"/>
      <c r="B166" s="1"/>
      <c r="C166" s="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23"/>
      <c r="T166" s="123"/>
      <c r="U166" s="123"/>
      <c r="V166" s="123"/>
      <c r="W166" s="123"/>
      <c r="X166" s="123"/>
      <c r="Y166" s="123"/>
      <c r="Z166" s="123"/>
    </row>
    <row r="167" spans="1:26" ht="15.75" customHeight="1" x14ac:dyDescent="0.35">
      <c r="A167" s="2"/>
      <c r="B167" s="1"/>
      <c r="C167" s="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23"/>
      <c r="T167" s="123"/>
      <c r="U167" s="123"/>
      <c r="V167" s="123"/>
      <c r="W167" s="123"/>
      <c r="X167" s="123"/>
      <c r="Y167" s="123"/>
      <c r="Z167" s="123"/>
    </row>
    <row r="168" spans="1:26" ht="15.75" customHeight="1" x14ac:dyDescent="0.35">
      <c r="A168" s="2"/>
      <c r="B168" s="1"/>
      <c r="C168" s="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23"/>
      <c r="T168" s="123"/>
      <c r="U168" s="123"/>
      <c r="V168" s="123"/>
      <c r="W168" s="123"/>
      <c r="X168" s="123"/>
      <c r="Y168" s="123"/>
      <c r="Z168" s="123"/>
    </row>
    <row r="169" spans="1:26" ht="15.75" customHeight="1" x14ac:dyDescent="0.35">
      <c r="A169" s="2"/>
      <c r="B169" s="1"/>
      <c r="C169" s="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23"/>
      <c r="T169" s="123"/>
      <c r="U169" s="123"/>
      <c r="V169" s="123"/>
      <c r="W169" s="123"/>
      <c r="X169" s="123"/>
      <c r="Y169" s="123"/>
      <c r="Z169" s="123"/>
    </row>
    <row r="170" spans="1:26" ht="15.75" customHeight="1" x14ac:dyDescent="0.35">
      <c r="A170" s="2"/>
      <c r="B170" s="1"/>
      <c r="C170" s="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23"/>
      <c r="T170" s="123"/>
      <c r="U170" s="123"/>
      <c r="V170" s="123"/>
      <c r="W170" s="123"/>
      <c r="X170" s="123"/>
      <c r="Y170" s="123"/>
      <c r="Z170" s="123"/>
    </row>
    <row r="171" spans="1:26" ht="15.75" customHeight="1" x14ac:dyDescent="0.35">
      <c r="A171" s="2"/>
      <c r="B171" s="1"/>
      <c r="C171" s="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23"/>
      <c r="T171" s="123"/>
      <c r="U171" s="123"/>
      <c r="V171" s="123"/>
      <c r="W171" s="123"/>
      <c r="X171" s="123"/>
      <c r="Y171" s="123"/>
      <c r="Z171" s="123"/>
    </row>
    <row r="172" spans="1:26" ht="15.75" customHeight="1" x14ac:dyDescent="0.35">
      <c r="A172" s="2"/>
      <c r="B172" s="1"/>
      <c r="C172" s="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23"/>
      <c r="T172" s="123"/>
      <c r="U172" s="123"/>
      <c r="V172" s="123"/>
      <c r="W172" s="123"/>
      <c r="X172" s="123"/>
      <c r="Y172" s="123"/>
      <c r="Z172" s="123"/>
    </row>
    <row r="173" spans="1:26" ht="15.75" customHeight="1" x14ac:dyDescent="0.35">
      <c r="A173" s="2"/>
      <c r="B173" s="1"/>
      <c r="C173" s="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23"/>
      <c r="T173" s="123"/>
      <c r="U173" s="123"/>
      <c r="V173" s="123"/>
      <c r="W173" s="123"/>
      <c r="X173" s="123"/>
      <c r="Y173" s="123"/>
      <c r="Z173" s="123"/>
    </row>
    <row r="174" spans="1:26" ht="15.75" customHeight="1" x14ac:dyDescent="0.35">
      <c r="A174" s="2"/>
      <c r="B174" s="1"/>
      <c r="C174" s="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23"/>
      <c r="T174" s="123"/>
      <c r="U174" s="123"/>
      <c r="V174" s="123"/>
      <c r="W174" s="123"/>
      <c r="X174" s="123"/>
      <c r="Y174" s="123"/>
      <c r="Z174" s="123"/>
    </row>
    <row r="175" spans="1:26" ht="15.75" customHeight="1" x14ac:dyDescent="0.35">
      <c r="A175" s="2"/>
      <c r="B175" s="1"/>
      <c r="C175" s="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23"/>
      <c r="T175" s="123"/>
      <c r="U175" s="123"/>
      <c r="V175" s="123"/>
      <c r="W175" s="123"/>
      <c r="X175" s="123"/>
      <c r="Y175" s="123"/>
      <c r="Z175" s="123"/>
    </row>
    <row r="176" spans="1:26" ht="15.75" customHeight="1" x14ac:dyDescent="0.35">
      <c r="A176" s="2"/>
      <c r="B176" s="1"/>
      <c r="C176" s="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23"/>
      <c r="T176" s="123"/>
      <c r="U176" s="123"/>
      <c r="V176" s="123"/>
      <c r="W176" s="123"/>
      <c r="X176" s="123"/>
      <c r="Y176" s="123"/>
      <c r="Z176" s="123"/>
    </row>
    <row r="177" spans="1:26" ht="15.75" customHeight="1" x14ac:dyDescent="0.35">
      <c r="A177" s="2"/>
      <c r="B177" s="1"/>
      <c r="C177" s="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23"/>
      <c r="T177" s="123"/>
      <c r="U177" s="123"/>
      <c r="V177" s="123"/>
      <c r="W177" s="123"/>
      <c r="X177" s="123"/>
      <c r="Y177" s="123"/>
      <c r="Z177" s="123"/>
    </row>
    <row r="178" spans="1:26" ht="15.75" customHeight="1" x14ac:dyDescent="0.35">
      <c r="A178" s="2"/>
      <c r="B178" s="1"/>
      <c r="C178" s="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23"/>
      <c r="T178" s="123"/>
      <c r="U178" s="123"/>
      <c r="V178" s="123"/>
      <c r="W178" s="123"/>
      <c r="X178" s="123"/>
      <c r="Y178" s="123"/>
      <c r="Z178" s="123"/>
    </row>
    <row r="179" spans="1:26" ht="15.75" customHeight="1" x14ac:dyDescent="0.35">
      <c r="A179" s="2"/>
      <c r="B179" s="1"/>
      <c r="C179" s="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23"/>
      <c r="T179" s="123"/>
      <c r="U179" s="123"/>
      <c r="V179" s="123"/>
      <c r="W179" s="123"/>
      <c r="X179" s="123"/>
      <c r="Y179" s="123"/>
      <c r="Z179" s="123"/>
    </row>
    <row r="180" spans="1:26" ht="15.75" customHeight="1" x14ac:dyDescent="0.35">
      <c r="A180" s="2"/>
      <c r="B180" s="1"/>
      <c r="C180" s="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23"/>
      <c r="T180" s="123"/>
      <c r="U180" s="123"/>
      <c r="V180" s="123"/>
      <c r="W180" s="123"/>
      <c r="X180" s="123"/>
      <c r="Y180" s="123"/>
      <c r="Z180" s="123"/>
    </row>
    <row r="181" spans="1:26" ht="15.75" customHeight="1" x14ac:dyDescent="0.35">
      <c r="A181" s="2"/>
      <c r="B181" s="1"/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23"/>
      <c r="T181" s="123"/>
      <c r="U181" s="123"/>
      <c r="V181" s="123"/>
      <c r="W181" s="123"/>
      <c r="X181" s="123"/>
      <c r="Y181" s="123"/>
      <c r="Z181" s="123"/>
    </row>
    <row r="182" spans="1:26" ht="15.75" customHeight="1" x14ac:dyDescent="0.35">
      <c r="A182" s="2"/>
      <c r="B182" s="1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23"/>
      <c r="T182" s="123"/>
      <c r="U182" s="123"/>
      <c r="V182" s="123"/>
      <c r="W182" s="123"/>
      <c r="X182" s="123"/>
      <c r="Y182" s="123"/>
      <c r="Z182" s="123"/>
    </row>
    <row r="183" spans="1:26" ht="15.75" customHeight="1" x14ac:dyDescent="0.35">
      <c r="A183" s="2"/>
      <c r="B183" s="1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23"/>
      <c r="T183" s="123"/>
      <c r="U183" s="123"/>
      <c r="V183" s="123"/>
      <c r="W183" s="123"/>
      <c r="X183" s="123"/>
      <c r="Y183" s="123"/>
      <c r="Z183" s="123"/>
    </row>
    <row r="184" spans="1:26" ht="15.75" customHeight="1" x14ac:dyDescent="0.35">
      <c r="A184" s="2"/>
      <c r="B184" s="1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23"/>
      <c r="T184" s="123"/>
      <c r="U184" s="123"/>
      <c r="V184" s="123"/>
      <c r="W184" s="123"/>
      <c r="X184" s="123"/>
      <c r="Y184" s="123"/>
      <c r="Z184" s="123"/>
    </row>
    <row r="185" spans="1:26" ht="15.75" customHeight="1" x14ac:dyDescent="0.35">
      <c r="A185" s="2"/>
      <c r="B185" s="1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23"/>
      <c r="T185" s="123"/>
      <c r="U185" s="123"/>
      <c r="V185" s="123"/>
      <c r="W185" s="123"/>
      <c r="X185" s="123"/>
      <c r="Y185" s="123"/>
      <c r="Z185" s="123"/>
    </row>
    <row r="186" spans="1:26" ht="15.75" customHeight="1" x14ac:dyDescent="0.35">
      <c r="A186" s="2"/>
      <c r="B186" s="1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23"/>
      <c r="T186" s="123"/>
      <c r="U186" s="123"/>
      <c r="V186" s="123"/>
      <c r="W186" s="123"/>
      <c r="X186" s="123"/>
      <c r="Y186" s="123"/>
      <c r="Z186" s="123"/>
    </row>
    <row r="187" spans="1:26" ht="15.75" customHeight="1" x14ac:dyDescent="0.35">
      <c r="A187" s="2"/>
      <c r="B187" s="1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23"/>
      <c r="T187" s="123"/>
      <c r="U187" s="123"/>
      <c r="V187" s="123"/>
      <c r="W187" s="123"/>
      <c r="X187" s="123"/>
      <c r="Y187" s="123"/>
      <c r="Z187" s="123"/>
    </row>
    <row r="188" spans="1:26" ht="15.75" customHeight="1" x14ac:dyDescent="0.35">
      <c r="A188" s="2"/>
      <c r="B188" s="1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23"/>
      <c r="T188" s="123"/>
      <c r="U188" s="123"/>
      <c r="V188" s="123"/>
      <c r="W188" s="123"/>
      <c r="X188" s="123"/>
      <c r="Y188" s="123"/>
      <c r="Z188" s="123"/>
    </row>
    <row r="189" spans="1:26" ht="15.75" customHeight="1" x14ac:dyDescent="0.35">
      <c r="A189" s="2"/>
      <c r="B189" s="1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23"/>
      <c r="T189" s="123"/>
      <c r="U189" s="123"/>
      <c r="V189" s="123"/>
      <c r="W189" s="123"/>
      <c r="X189" s="123"/>
      <c r="Y189" s="123"/>
      <c r="Z189" s="123"/>
    </row>
    <row r="190" spans="1:26" ht="15.75" customHeight="1" x14ac:dyDescent="0.35">
      <c r="A190" s="2"/>
      <c r="B190" s="1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23"/>
      <c r="T190" s="123"/>
      <c r="U190" s="123"/>
      <c r="V190" s="123"/>
      <c r="W190" s="123"/>
      <c r="X190" s="123"/>
      <c r="Y190" s="123"/>
      <c r="Z190" s="123"/>
    </row>
    <row r="191" spans="1:26" ht="15.75" customHeight="1" x14ac:dyDescent="0.35">
      <c r="A191" s="2"/>
      <c r="B191" s="1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23"/>
      <c r="T191" s="123"/>
      <c r="U191" s="123"/>
      <c r="V191" s="123"/>
      <c r="W191" s="123"/>
      <c r="X191" s="123"/>
      <c r="Y191" s="123"/>
      <c r="Z191" s="123"/>
    </row>
    <row r="192" spans="1:26" ht="15.75" customHeight="1" x14ac:dyDescent="0.35">
      <c r="A192" s="2"/>
      <c r="B192" s="1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23"/>
      <c r="T192" s="123"/>
      <c r="U192" s="123"/>
      <c r="V192" s="123"/>
      <c r="W192" s="123"/>
      <c r="X192" s="123"/>
      <c r="Y192" s="123"/>
      <c r="Z192" s="123"/>
    </row>
    <row r="193" spans="1:26" ht="15.75" customHeight="1" x14ac:dyDescent="0.35">
      <c r="A193" s="2"/>
      <c r="B193" s="1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23"/>
      <c r="T193" s="123"/>
      <c r="U193" s="123"/>
      <c r="V193" s="123"/>
      <c r="W193" s="123"/>
      <c r="X193" s="123"/>
      <c r="Y193" s="123"/>
      <c r="Z193" s="123"/>
    </row>
    <row r="194" spans="1:26" ht="15.75" customHeight="1" x14ac:dyDescent="0.35">
      <c r="A194" s="2"/>
      <c r="B194" s="1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23"/>
      <c r="T194" s="123"/>
      <c r="U194" s="123"/>
      <c r="V194" s="123"/>
      <c r="W194" s="123"/>
      <c r="X194" s="123"/>
      <c r="Y194" s="123"/>
      <c r="Z194" s="123"/>
    </row>
    <row r="195" spans="1:26" ht="15.75" customHeight="1" x14ac:dyDescent="0.35">
      <c r="A195" s="2"/>
      <c r="B195" s="1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23"/>
      <c r="T195" s="123"/>
      <c r="U195" s="123"/>
      <c r="V195" s="123"/>
      <c r="W195" s="123"/>
      <c r="X195" s="123"/>
      <c r="Y195" s="123"/>
      <c r="Z195" s="123"/>
    </row>
    <row r="196" spans="1:26" ht="15.75" customHeight="1" x14ac:dyDescent="0.35">
      <c r="A196" s="2"/>
      <c r="B196" s="1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23"/>
      <c r="T196" s="123"/>
      <c r="U196" s="123"/>
      <c r="V196" s="123"/>
      <c r="W196" s="123"/>
      <c r="X196" s="123"/>
      <c r="Y196" s="123"/>
      <c r="Z196" s="123"/>
    </row>
    <row r="197" spans="1:26" ht="15.75" customHeight="1" x14ac:dyDescent="0.35">
      <c r="A197" s="2"/>
      <c r="B197" s="1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23"/>
      <c r="T197" s="123"/>
      <c r="U197" s="123"/>
      <c r="V197" s="123"/>
      <c r="W197" s="123"/>
      <c r="X197" s="123"/>
      <c r="Y197" s="123"/>
      <c r="Z197" s="123"/>
    </row>
    <row r="198" spans="1:26" ht="15.75" customHeight="1" x14ac:dyDescent="0.35">
      <c r="A198" s="2"/>
      <c r="B198" s="1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23"/>
      <c r="T198" s="123"/>
      <c r="U198" s="123"/>
      <c r="V198" s="123"/>
      <c r="W198" s="123"/>
      <c r="X198" s="123"/>
      <c r="Y198" s="123"/>
      <c r="Z198" s="123"/>
    </row>
    <row r="199" spans="1:26" ht="15.75" customHeight="1" x14ac:dyDescent="0.35">
      <c r="A199" s="2"/>
      <c r="B199" s="1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23"/>
      <c r="T199" s="123"/>
      <c r="U199" s="123"/>
      <c r="V199" s="123"/>
      <c r="W199" s="123"/>
      <c r="X199" s="123"/>
      <c r="Y199" s="123"/>
      <c r="Z199" s="123"/>
    </row>
    <row r="200" spans="1:26" ht="15.75" customHeight="1" x14ac:dyDescent="0.35">
      <c r="A200" s="2"/>
      <c r="B200" s="1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23"/>
      <c r="T200" s="123"/>
      <c r="U200" s="123"/>
      <c r="V200" s="123"/>
      <c r="W200" s="123"/>
      <c r="X200" s="123"/>
      <c r="Y200" s="123"/>
      <c r="Z200" s="123"/>
    </row>
    <row r="201" spans="1:26" ht="15.75" customHeight="1" x14ac:dyDescent="0.35">
      <c r="A201" s="2"/>
      <c r="B201" s="1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23"/>
      <c r="T201" s="123"/>
      <c r="U201" s="123"/>
      <c r="V201" s="123"/>
      <c r="W201" s="123"/>
      <c r="X201" s="123"/>
      <c r="Y201" s="123"/>
      <c r="Z201" s="123"/>
    </row>
    <row r="202" spans="1:26" ht="15.75" customHeight="1" x14ac:dyDescent="0.35">
      <c r="A202" s="2"/>
      <c r="B202" s="1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23"/>
      <c r="T202" s="123"/>
      <c r="U202" s="123"/>
      <c r="V202" s="123"/>
      <c r="W202" s="123"/>
      <c r="X202" s="123"/>
      <c r="Y202" s="123"/>
      <c r="Z202" s="123"/>
    </row>
    <row r="203" spans="1:26" ht="15.75" customHeight="1" x14ac:dyDescent="0.35">
      <c r="A203" s="2"/>
      <c r="B203" s="1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23"/>
      <c r="T203" s="123"/>
      <c r="U203" s="123"/>
      <c r="V203" s="123"/>
      <c r="W203" s="123"/>
      <c r="X203" s="123"/>
      <c r="Y203" s="123"/>
      <c r="Z203" s="123"/>
    </row>
    <row r="204" spans="1:26" ht="15.75" customHeight="1" x14ac:dyDescent="0.35">
      <c r="A204" s="2"/>
      <c r="B204" s="1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23"/>
      <c r="T204" s="123"/>
      <c r="U204" s="123"/>
      <c r="V204" s="123"/>
      <c r="W204" s="123"/>
      <c r="X204" s="123"/>
      <c r="Y204" s="123"/>
      <c r="Z204" s="123"/>
    </row>
    <row r="205" spans="1:26" ht="15.75" customHeight="1" x14ac:dyDescent="0.35">
      <c r="A205" s="2"/>
      <c r="B205" s="1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23"/>
      <c r="T205" s="123"/>
      <c r="U205" s="123"/>
      <c r="V205" s="123"/>
      <c r="W205" s="123"/>
      <c r="X205" s="123"/>
      <c r="Y205" s="123"/>
      <c r="Z205" s="123"/>
    </row>
    <row r="206" spans="1:26" ht="15.75" customHeight="1" x14ac:dyDescent="0.35">
      <c r="A206" s="2"/>
      <c r="B206" s="1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23"/>
      <c r="T206" s="123"/>
      <c r="U206" s="123"/>
      <c r="V206" s="123"/>
      <c r="W206" s="123"/>
      <c r="X206" s="123"/>
      <c r="Y206" s="123"/>
      <c r="Z206" s="123"/>
    </row>
    <row r="207" spans="1:26" ht="15.75" customHeight="1" x14ac:dyDescent="0.35">
      <c r="A207" s="2"/>
      <c r="B207" s="1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23"/>
      <c r="T207" s="123"/>
      <c r="U207" s="123"/>
      <c r="V207" s="123"/>
      <c r="W207" s="123"/>
      <c r="X207" s="123"/>
      <c r="Y207" s="123"/>
      <c r="Z207" s="123"/>
    </row>
    <row r="208" spans="1:26" ht="15.75" customHeight="1" x14ac:dyDescent="0.35">
      <c r="A208" s="2"/>
      <c r="B208" s="1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23"/>
      <c r="T208" s="123"/>
      <c r="U208" s="123"/>
      <c r="V208" s="123"/>
      <c r="W208" s="123"/>
      <c r="X208" s="123"/>
      <c r="Y208" s="123"/>
      <c r="Z208" s="123"/>
    </row>
    <row r="209" spans="1:26" ht="15.75" customHeight="1" x14ac:dyDescent="0.35">
      <c r="A209" s="2"/>
      <c r="B209" s="1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23"/>
      <c r="T209" s="123"/>
      <c r="U209" s="123"/>
      <c r="V209" s="123"/>
      <c r="W209" s="123"/>
      <c r="X209" s="123"/>
      <c r="Y209" s="123"/>
      <c r="Z209" s="123"/>
    </row>
    <row r="210" spans="1:26" ht="15.75" customHeight="1" x14ac:dyDescent="0.35">
      <c r="A210" s="2"/>
      <c r="B210" s="1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23"/>
      <c r="T210" s="123"/>
      <c r="U210" s="123"/>
      <c r="V210" s="123"/>
      <c r="W210" s="123"/>
      <c r="X210" s="123"/>
      <c r="Y210" s="123"/>
      <c r="Z210" s="123"/>
    </row>
    <row r="211" spans="1:26" ht="15.75" customHeight="1" x14ac:dyDescent="0.35">
      <c r="A211" s="2"/>
      <c r="B211" s="1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23"/>
      <c r="T211" s="123"/>
      <c r="U211" s="123"/>
      <c r="V211" s="123"/>
      <c r="W211" s="123"/>
      <c r="X211" s="123"/>
      <c r="Y211" s="123"/>
      <c r="Z211" s="123"/>
    </row>
    <row r="212" spans="1:26" ht="15.75" customHeight="1" x14ac:dyDescent="0.35">
      <c r="A212" s="2"/>
      <c r="B212" s="1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23"/>
      <c r="T212" s="123"/>
      <c r="U212" s="123"/>
      <c r="V212" s="123"/>
      <c r="W212" s="123"/>
      <c r="X212" s="123"/>
      <c r="Y212" s="123"/>
      <c r="Z212" s="123"/>
    </row>
    <row r="213" spans="1:26" ht="15.75" customHeight="1" x14ac:dyDescent="0.35">
      <c r="A213" s="2"/>
      <c r="B213" s="1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23"/>
      <c r="T213" s="123"/>
      <c r="U213" s="123"/>
      <c r="V213" s="123"/>
      <c r="W213" s="123"/>
      <c r="X213" s="123"/>
      <c r="Y213" s="123"/>
      <c r="Z213" s="123"/>
    </row>
    <row r="214" spans="1:26" ht="15.75" customHeight="1" x14ac:dyDescent="0.35">
      <c r="A214" s="2"/>
      <c r="B214" s="1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23"/>
      <c r="T214" s="123"/>
      <c r="U214" s="123"/>
      <c r="V214" s="123"/>
      <c r="W214" s="123"/>
      <c r="X214" s="123"/>
      <c r="Y214" s="123"/>
      <c r="Z214" s="123"/>
    </row>
    <row r="215" spans="1:26" ht="15.75" customHeight="1" x14ac:dyDescent="0.35">
      <c r="A215" s="2"/>
      <c r="B215" s="1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23"/>
      <c r="T215" s="123"/>
      <c r="U215" s="123"/>
      <c r="V215" s="123"/>
      <c r="W215" s="123"/>
      <c r="X215" s="123"/>
      <c r="Y215" s="123"/>
      <c r="Z215" s="123"/>
    </row>
    <row r="216" spans="1:26" ht="15.75" customHeight="1" x14ac:dyDescent="0.35">
      <c r="A216" s="2"/>
      <c r="B216" s="1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23"/>
      <c r="T216" s="123"/>
      <c r="U216" s="123"/>
      <c r="V216" s="123"/>
      <c r="W216" s="123"/>
      <c r="X216" s="123"/>
      <c r="Y216" s="123"/>
      <c r="Z216" s="123"/>
    </row>
    <row r="217" spans="1:26" ht="15.75" customHeight="1" x14ac:dyDescent="0.35">
      <c r="A217" s="2"/>
      <c r="B217" s="1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23"/>
      <c r="T217" s="123"/>
      <c r="U217" s="123"/>
      <c r="V217" s="123"/>
      <c r="W217" s="123"/>
      <c r="X217" s="123"/>
      <c r="Y217" s="123"/>
      <c r="Z217" s="123"/>
    </row>
    <row r="218" spans="1:26" ht="15.75" customHeight="1" x14ac:dyDescent="0.35">
      <c r="A218" s="2"/>
      <c r="B218" s="1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23"/>
      <c r="T218" s="123"/>
      <c r="U218" s="123"/>
      <c r="V218" s="123"/>
      <c r="W218" s="123"/>
      <c r="X218" s="123"/>
      <c r="Y218" s="123"/>
      <c r="Z218" s="123"/>
    </row>
    <row r="219" spans="1:26" ht="15.75" customHeight="1" x14ac:dyDescent="0.35">
      <c r="A219" s="2"/>
      <c r="B219" s="1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23"/>
      <c r="T219" s="123"/>
      <c r="U219" s="123"/>
      <c r="V219" s="123"/>
      <c r="W219" s="123"/>
      <c r="X219" s="123"/>
      <c r="Y219" s="123"/>
      <c r="Z219" s="123"/>
    </row>
    <row r="220" spans="1:26" ht="15.75" customHeight="1" x14ac:dyDescent="0.35">
      <c r="A220" s="2"/>
      <c r="B220" s="1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23"/>
      <c r="T220" s="123"/>
      <c r="U220" s="123"/>
      <c r="V220" s="123"/>
      <c r="W220" s="123"/>
      <c r="X220" s="123"/>
      <c r="Y220" s="123"/>
      <c r="Z220" s="123"/>
    </row>
    <row r="221" spans="1:26" ht="15.75" customHeight="1" x14ac:dyDescent="0.35">
      <c r="A221" s="2"/>
      <c r="B221" s="1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23"/>
      <c r="T221" s="123"/>
      <c r="U221" s="123"/>
      <c r="V221" s="123"/>
      <c r="W221" s="123"/>
      <c r="X221" s="123"/>
      <c r="Y221" s="123"/>
      <c r="Z221" s="123"/>
    </row>
    <row r="222" spans="1:26" ht="15.75" customHeight="1" x14ac:dyDescent="0.35">
      <c r="A222" s="2"/>
      <c r="B222" s="1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23"/>
      <c r="T222" s="123"/>
      <c r="U222" s="123"/>
      <c r="V222" s="123"/>
      <c r="W222" s="123"/>
      <c r="X222" s="123"/>
      <c r="Y222" s="123"/>
      <c r="Z222" s="123"/>
    </row>
    <row r="223" spans="1:26" ht="15.75" customHeight="1" x14ac:dyDescent="0.35">
      <c r="A223" s="2"/>
      <c r="B223" s="1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23"/>
      <c r="T223" s="123"/>
      <c r="U223" s="123"/>
      <c r="V223" s="123"/>
      <c r="W223" s="123"/>
      <c r="X223" s="123"/>
      <c r="Y223" s="123"/>
      <c r="Z223" s="123"/>
    </row>
    <row r="224" spans="1:26" ht="15.75" customHeight="1" x14ac:dyDescent="0.35">
      <c r="A224" s="2"/>
      <c r="B224" s="1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23"/>
      <c r="T224" s="123"/>
      <c r="U224" s="123"/>
      <c r="V224" s="123"/>
      <c r="W224" s="123"/>
      <c r="X224" s="123"/>
      <c r="Y224" s="123"/>
      <c r="Z224" s="123"/>
    </row>
    <row r="225" spans="1:26" ht="15.75" customHeight="1" x14ac:dyDescent="0.35">
      <c r="A225" s="2"/>
      <c r="B225" s="1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23"/>
      <c r="T225" s="123"/>
      <c r="U225" s="123"/>
      <c r="V225" s="123"/>
      <c r="W225" s="123"/>
      <c r="X225" s="123"/>
      <c r="Y225" s="123"/>
      <c r="Z225" s="123"/>
    </row>
    <row r="226" spans="1:26" ht="15.75" customHeight="1" x14ac:dyDescent="0.35">
      <c r="A226" s="2"/>
      <c r="B226" s="1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23"/>
      <c r="T226" s="123"/>
      <c r="U226" s="123"/>
      <c r="V226" s="123"/>
      <c r="W226" s="123"/>
      <c r="X226" s="123"/>
      <c r="Y226" s="123"/>
      <c r="Z226" s="123"/>
    </row>
    <row r="227" spans="1:26" ht="15.75" customHeight="1" x14ac:dyDescent="0.35">
      <c r="A227" s="2"/>
      <c r="B227" s="1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23"/>
      <c r="T227" s="123"/>
      <c r="U227" s="123"/>
      <c r="V227" s="123"/>
      <c r="W227" s="123"/>
      <c r="X227" s="123"/>
      <c r="Y227" s="123"/>
      <c r="Z227" s="123"/>
    </row>
    <row r="228" spans="1:26" ht="15.75" customHeight="1" x14ac:dyDescent="0.35">
      <c r="A228" s="2"/>
      <c r="B228" s="1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23"/>
      <c r="T228" s="123"/>
      <c r="U228" s="123"/>
      <c r="V228" s="123"/>
      <c r="W228" s="123"/>
      <c r="X228" s="123"/>
      <c r="Y228" s="123"/>
      <c r="Z228" s="123"/>
    </row>
    <row r="229" spans="1:26" ht="15.75" customHeight="1" x14ac:dyDescent="0.35">
      <c r="A229" s="2"/>
      <c r="B229" s="1"/>
      <c r="C229" s="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23"/>
      <c r="T229" s="123"/>
      <c r="U229" s="123"/>
      <c r="V229" s="123"/>
      <c r="W229" s="123"/>
      <c r="X229" s="123"/>
      <c r="Y229" s="123"/>
      <c r="Z229" s="123"/>
    </row>
    <row r="230" spans="1:26" ht="15.75" customHeight="1" x14ac:dyDescent="0.35">
      <c r="A230" s="2"/>
      <c r="B230" s="1"/>
      <c r="C230" s="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23"/>
      <c r="T230" s="123"/>
      <c r="U230" s="123"/>
      <c r="V230" s="123"/>
      <c r="W230" s="123"/>
      <c r="X230" s="123"/>
      <c r="Y230" s="123"/>
      <c r="Z230" s="123"/>
    </row>
    <row r="231" spans="1:26" ht="15.75" customHeight="1" x14ac:dyDescent="0.35">
      <c r="A231" s="2"/>
      <c r="B231" s="1"/>
      <c r="C231" s="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23"/>
      <c r="T231" s="123"/>
      <c r="U231" s="123"/>
      <c r="V231" s="123"/>
      <c r="W231" s="123"/>
      <c r="X231" s="123"/>
      <c r="Y231" s="123"/>
      <c r="Z231" s="123"/>
    </row>
    <row r="232" spans="1:26" ht="15.75" customHeight="1" x14ac:dyDescent="0.35">
      <c r="A232" s="2"/>
      <c r="B232" s="1"/>
      <c r="C232" s="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23"/>
      <c r="T232" s="123"/>
      <c r="U232" s="123"/>
      <c r="V232" s="123"/>
      <c r="W232" s="123"/>
      <c r="X232" s="123"/>
      <c r="Y232" s="123"/>
      <c r="Z232" s="123"/>
    </row>
    <row r="233" spans="1:26" ht="15.75" customHeight="1" x14ac:dyDescent="0.35">
      <c r="A233" s="2"/>
      <c r="B233" s="1"/>
      <c r="C233" s="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23"/>
      <c r="T233" s="123"/>
      <c r="U233" s="123"/>
      <c r="V233" s="123"/>
      <c r="W233" s="123"/>
      <c r="X233" s="123"/>
      <c r="Y233" s="123"/>
      <c r="Z233" s="123"/>
    </row>
    <row r="234" spans="1:26" ht="15.75" customHeight="1" x14ac:dyDescent="0.35">
      <c r="A234" s="2"/>
      <c r="B234" s="1"/>
      <c r="C234" s="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23"/>
      <c r="T234" s="123"/>
      <c r="U234" s="123"/>
      <c r="V234" s="123"/>
      <c r="W234" s="123"/>
      <c r="X234" s="123"/>
      <c r="Y234" s="123"/>
      <c r="Z234" s="123"/>
    </row>
    <row r="235" spans="1:26" ht="15.75" customHeight="1" x14ac:dyDescent="0.35">
      <c r="A235" s="2"/>
      <c r="B235" s="1"/>
      <c r="C235" s="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23"/>
      <c r="T235" s="123"/>
      <c r="U235" s="123"/>
      <c r="V235" s="123"/>
      <c r="W235" s="123"/>
      <c r="X235" s="123"/>
      <c r="Y235" s="123"/>
      <c r="Z235" s="123"/>
    </row>
    <row r="236" spans="1:26" ht="15.75" customHeight="1" x14ac:dyDescent="0.35">
      <c r="A236" s="2"/>
      <c r="B236" s="1"/>
      <c r="C236" s="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23"/>
      <c r="T236" s="123"/>
      <c r="U236" s="123"/>
      <c r="V236" s="123"/>
      <c r="W236" s="123"/>
      <c r="X236" s="123"/>
      <c r="Y236" s="123"/>
      <c r="Z236" s="123"/>
    </row>
    <row r="237" spans="1:26" ht="15.75" customHeight="1" x14ac:dyDescent="0.35">
      <c r="A237" s="2"/>
      <c r="B237" s="1"/>
      <c r="C237" s="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23"/>
      <c r="T237" s="123"/>
      <c r="U237" s="123"/>
      <c r="V237" s="123"/>
      <c r="W237" s="123"/>
      <c r="X237" s="123"/>
      <c r="Y237" s="123"/>
      <c r="Z237" s="123"/>
    </row>
    <row r="238" spans="1:26" ht="15.75" customHeight="1" x14ac:dyDescent="0.35">
      <c r="A238" s="2"/>
      <c r="B238" s="1"/>
      <c r="C238" s="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23"/>
      <c r="T238" s="123"/>
      <c r="U238" s="123"/>
      <c r="V238" s="123"/>
      <c r="W238" s="123"/>
      <c r="X238" s="123"/>
      <c r="Y238" s="123"/>
      <c r="Z238" s="123"/>
    </row>
    <row r="239" spans="1:26" ht="15.75" customHeight="1" x14ac:dyDescent="0.35">
      <c r="A239" s="2"/>
      <c r="B239" s="1"/>
      <c r="C239" s="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23"/>
      <c r="T239" s="123"/>
      <c r="U239" s="123"/>
      <c r="V239" s="123"/>
      <c r="W239" s="123"/>
      <c r="X239" s="123"/>
      <c r="Y239" s="123"/>
      <c r="Z239" s="123"/>
    </row>
    <row r="240" spans="1:26" ht="15.75" customHeight="1" x14ac:dyDescent="0.35">
      <c r="A240" s="2"/>
      <c r="B240" s="1"/>
      <c r="C240" s="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23"/>
      <c r="T240" s="123"/>
      <c r="U240" s="123"/>
      <c r="V240" s="123"/>
      <c r="W240" s="123"/>
      <c r="X240" s="123"/>
      <c r="Y240" s="123"/>
      <c r="Z240" s="123"/>
    </row>
    <row r="241" spans="1:26" ht="15.75" customHeight="1" x14ac:dyDescent="0.35">
      <c r="A241" s="2"/>
      <c r="B241" s="1"/>
      <c r="C241" s="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23"/>
      <c r="T241" s="123"/>
      <c r="U241" s="123"/>
      <c r="V241" s="123"/>
      <c r="W241" s="123"/>
      <c r="X241" s="123"/>
      <c r="Y241" s="123"/>
      <c r="Z241" s="123"/>
    </row>
    <row r="242" spans="1:26" ht="15.75" customHeight="1" x14ac:dyDescent="0.35">
      <c r="A242" s="2"/>
      <c r="B242" s="1"/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23"/>
      <c r="T242" s="123"/>
      <c r="U242" s="123"/>
      <c r="V242" s="123"/>
      <c r="W242" s="123"/>
      <c r="X242" s="123"/>
      <c r="Y242" s="123"/>
      <c r="Z242" s="123"/>
    </row>
    <row r="243" spans="1:26" ht="15.75" customHeight="1" x14ac:dyDescent="0.35">
      <c r="A243" s="2"/>
      <c r="B243" s="1"/>
      <c r="C243" s="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23"/>
      <c r="T243" s="123"/>
      <c r="U243" s="123"/>
      <c r="V243" s="123"/>
      <c r="W243" s="123"/>
      <c r="X243" s="123"/>
      <c r="Y243" s="123"/>
      <c r="Z243" s="123"/>
    </row>
    <row r="244" spans="1:26" ht="15.75" customHeight="1" x14ac:dyDescent="0.35">
      <c r="A244" s="2"/>
      <c r="B244" s="1"/>
      <c r="C244" s="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23"/>
      <c r="T244" s="123"/>
      <c r="U244" s="123"/>
      <c r="V244" s="123"/>
      <c r="W244" s="123"/>
      <c r="X244" s="123"/>
      <c r="Y244" s="123"/>
      <c r="Z244" s="123"/>
    </row>
    <row r="245" spans="1:26" ht="15.75" customHeight="1" x14ac:dyDescent="0.35">
      <c r="A245" s="2"/>
      <c r="B245" s="1"/>
      <c r="C245" s="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23"/>
      <c r="T245" s="123"/>
      <c r="U245" s="123"/>
      <c r="V245" s="123"/>
      <c r="W245" s="123"/>
      <c r="X245" s="123"/>
      <c r="Y245" s="123"/>
      <c r="Z245" s="123"/>
    </row>
    <row r="246" spans="1:26" ht="15.75" customHeight="1" x14ac:dyDescent="0.35">
      <c r="A246" s="2"/>
      <c r="B246" s="1"/>
      <c r="C246" s="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23"/>
      <c r="T246" s="123"/>
      <c r="U246" s="123"/>
      <c r="V246" s="123"/>
      <c r="W246" s="123"/>
      <c r="X246" s="123"/>
      <c r="Y246" s="123"/>
      <c r="Z246" s="123"/>
    </row>
    <row r="247" spans="1:26" ht="15.75" customHeight="1" x14ac:dyDescent="0.35">
      <c r="A247" s="2"/>
      <c r="B247" s="1"/>
      <c r="C247" s="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23"/>
      <c r="T247" s="123"/>
      <c r="U247" s="123"/>
      <c r="V247" s="123"/>
      <c r="W247" s="123"/>
      <c r="X247" s="123"/>
      <c r="Y247" s="123"/>
      <c r="Z247" s="123"/>
    </row>
    <row r="248" spans="1:26" ht="15.75" customHeight="1" x14ac:dyDescent="0.35">
      <c r="A248" s="2"/>
      <c r="B248" s="1"/>
      <c r="C248" s="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23"/>
      <c r="T248" s="123"/>
      <c r="U248" s="123"/>
      <c r="V248" s="123"/>
      <c r="W248" s="123"/>
      <c r="X248" s="123"/>
      <c r="Y248" s="123"/>
      <c r="Z248" s="123"/>
    </row>
    <row r="249" spans="1:26" ht="15.75" customHeight="1" x14ac:dyDescent="0.35">
      <c r="A249" s="2"/>
      <c r="B249" s="1"/>
      <c r="C249" s="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23"/>
      <c r="T249" s="123"/>
      <c r="U249" s="123"/>
      <c r="V249" s="123"/>
      <c r="W249" s="123"/>
      <c r="X249" s="123"/>
      <c r="Y249" s="123"/>
      <c r="Z249" s="123"/>
    </row>
    <row r="250" spans="1:26" ht="15.75" customHeight="1" x14ac:dyDescent="0.35">
      <c r="A250" s="2"/>
      <c r="B250" s="1"/>
      <c r="C250" s="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23"/>
      <c r="T250" s="123"/>
      <c r="U250" s="123"/>
      <c r="V250" s="123"/>
      <c r="W250" s="123"/>
      <c r="X250" s="123"/>
      <c r="Y250" s="123"/>
      <c r="Z250" s="123"/>
    </row>
    <row r="251" spans="1:26" ht="15.75" customHeight="1" x14ac:dyDescent="0.35">
      <c r="A251" s="2"/>
      <c r="B251" s="1"/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23"/>
      <c r="T251" s="123"/>
      <c r="U251" s="123"/>
      <c r="V251" s="123"/>
      <c r="W251" s="123"/>
      <c r="X251" s="123"/>
      <c r="Y251" s="123"/>
      <c r="Z251" s="123"/>
    </row>
    <row r="252" spans="1:26" ht="15.75" customHeight="1" x14ac:dyDescent="0.35">
      <c r="A252" s="2"/>
      <c r="B252" s="1"/>
      <c r="C252" s="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23"/>
      <c r="T252" s="123"/>
      <c r="U252" s="123"/>
      <c r="V252" s="123"/>
      <c r="W252" s="123"/>
      <c r="X252" s="123"/>
      <c r="Y252" s="123"/>
      <c r="Z252" s="123"/>
    </row>
    <row r="253" spans="1:26" ht="15.75" customHeight="1" x14ac:dyDescent="0.35">
      <c r="A253" s="2"/>
      <c r="B253" s="1"/>
      <c r="C253" s="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23"/>
      <c r="T253" s="123"/>
      <c r="U253" s="123"/>
      <c r="V253" s="123"/>
      <c r="W253" s="123"/>
      <c r="X253" s="123"/>
      <c r="Y253" s="123"/>
      <c r="Z253" s="123"/>
    </row>
    <row r="254" spans="1:26" ht="15.75" customHeight="1" x14ac:dyDescent="0.35">
      <c r="A254" s="2"/>
      <c r="B254" s="1"/>
      <c r="C254" s="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23"/>
      <c r="T254" s="123"/>
      <c r="U254" s="123"/>
      <c r="V254" s="123"/>
      <c r="W254" s="123"/>
      <c r="X254" s="123"/>
      <c r="Y254" s="123"/>
      <c r="Z254" s="123"/>
    </row>
    <row r="255" spans="1:26" ht="15.75" customHeight="1" x14ac:dyDescent="0.35">
      <c r="A255" s="2"/>
      <c r="B255" s="1"/>
      <c r="C255" s="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23"/>
      <c r="T255" s="123"/>
      <c r="U255" s="123"/>
      <c r="V255" s="123"/>
      <c r="W255" s="123"/>
      <c r="X255" s="123"/>
      <c r="Y255" s="123"/>
      <c r="Z255" s="123"/>
    </row>
    <row r="256" spans="1:26" ht="15.75" customHeight="1" x14ac:dyDescent="0.35">
      <c r="A256" s="2"/>
      <c r="B256" s="1"/>
      <c r="C256" s="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23"/>
      <c r="T256" s="123"/>
      <c r="U256" s="123"/>
      <c r="V256" s="123"/>
      <c r="W256" s="123"/>
      <c r="X256" s="123"/>
      <c r="Y256" s="123"/>
      <c r="Z256" s="123"/>
    </row>
    <row r="257" spans="1:26" ht="15.75" customHeight="1" x14ac:dyDescent="0.35">
      <c r="A257" s="2"/>
      <c r="B257" s="1"/>
      <c r="C257" s="3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23"/>
      <c r="T257" s="123"/>
      <c r="U257" s="123"/>
      <c r="V257" s="123"/>
      <c r="W257" s="123"/>
      <c r="X257" s="123"/>
      <c r="Y257" s="123"/>
      <c r="Z257" s="123"/>
    </row>
    <row r="258" spans="1:26" ht="15.75" customHeight="1" x14ac:dyDescent="0.35">
      <c r="A258" s="2"/>
      <c r="B258" s="1"/>
      <c r="C258" s="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23"/>
      <c r="T258" s="123"/>
      <c r="U258" s="123"/>
      <c r="V258" s="123"/>
      <c r="W258" s="123"/>
      <c r="X258" s="123"/>
      <c r="Y258" s="123"/>
      <c r="Z258" s="123"/>
    </row>
    <row r="259" spans="1:26" ht="15.75" customHeight="1" x14ac:dyDescent="0.35">
      <c r="A259" s="2"/>
      <c r="B259" s="1"/>
      <c r="C259" s="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23"/>
      <c r="T259" s="123"/>
      <c r="U259" s="123"/>
      <c r="V259" s="123"/>
      <c r="W259" s="123"/>
      <c r="X259" s="123"/>
      <c r="Y259" s="123"/>
      <c r="Z259" s="123"/>
    </row>
    <row r="260" spans="1:26" ht="15.75" customHeight="1" x14ac:dyDescent="0.35">
      <c r="A260" s="2"/>
      <c r="B260" s="1"/>
      <c r="C260" s="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23"/>
      <c r="T260" s="123"/>
      <c r="U260" s="123"/>
      <c r="V260" s="123"/>
      <c r="W260" s="123"/>
      <c r="X260" s="123"/>
      <c r="Y260" s="123"/>
      <c r="Z260" s="123"/>
    </row>
    <row r="261" spans="1:26" ht="15.75" customHeight="1" x14ac:dyDescent="0.35">
      <c r="A261" s="2"/>
      <c r="B261" s="1"/>
      <c r="C261" s="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23"/>
      <c r="T261" s="123"/>
      <c r="U261" s="123"/>
      <c r="V261" s="123"/>
      <c r="W261" s="123"/>
      <c r="X261" s="123"/>
      <c r="Y261" s="123"/>
      <c r="Z261" s="123"/>
    </row>
    <row r="262" spans="1:26" ht="15.75" customHeight="1" x14ac:dyDescent="0.35">
      <c r="A262" s="2"/>
      <c r="B262" s="1"/>
      <c r="C262" s="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23"/>
      <c r="T262" s="123"/>
      <c r="U262" s="123"/>
      <c r="V262" s="123"/>
      <c r="W262" s="123"/>
      <c r="X262" s="123"/>
      <c r="Y262" s="123"/>
      <c r="Z262" s="123"/>
    </row>
    <row r="263" spans="1:26" ht="15.75" customHeight="1" x14ac:dyDescent="0.35">
      <c r="A263" s="2"/>
      <c r="B263" s="1"/>
      <c r="C263" s="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23"/>
      <c r="T263" s="123"/>
      <c r="U263" s="123"/>
      <c r="V263" s="123"/>
      <c r="W263" s="123"/>
      <c r="X263" s="123"/>
      <c r="Y263" s="123"/>
      <c r="Z263" s="123"/>
    </row>
    <row r="264" spans="1:26" ht="15.75" customHeight="1" x14ac:dyDescent="0.35">
      <c r="A264" s="2"/>
      <c r="B264" s="1"/>
      <c r="C264" s="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23"/>
      <c r="T264" s="123"/>
      <c r="U264" s="123"/>
      <c r="V264" s="123"/>
      <c r="W264" s="123"/>
      <c r="X264" s="123"/>
      <c r="Y264" s="123"/>
      <c r="Z264" s="123"/>
    </row>
    <row r="265" spans="1:26" ht="15.75" customHeight="1" x14ac:dyDescent="0.35">
      <c r="A265" s="2"/>
      <c r="B265" s="1"/>
      <c r="C265" s="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23"/>
      <c r="T265" s="123"/>
      <c r="U265" s="123"/>
      <c r="V265" s="123"/>
      <c r="W265" s="123"/>
      <c r="X265" s="123"/>
      <c r="Y265" s="123"/>
      <c r="Z265" s="123"/>
    </row>
    <row r="266" spans="1:26" ht="15.75" customHeight="1" x14ac:dyDescent="0.35">
      <c r="A266" s="2"/>
      <c r="B266" s="1"/>
      <c r="C266" s="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23"/>
      <c r="T266" s="123"/>
      <c r="U266" s="123"/>
      <c r="V266" s="123"/>
      <c r="W266" s="123"/>
      <c r="X266" s="123"/>
      <c r="Y266" s="123"/>
      <c r="Z266" s="123"/>
    </row>
    <row r="267" spans="1:26" ht="15.75" customHeight="1" x14ac:dyDescent="0.35">
      <c r="A267" s="2"/>
      <c r="B267" s="1"/>
      <c r="C267" s="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23"/>
      <c r="T267" s="123"/>
      <c r="U267" s="123"/>
      <c r="V267" s="123"/>
      <c r="W267" s="123"/>
      <c r="X267" s="123"/>
      <c r="Y267" s="123"/>
      <c r="Z267" s="123"/>
    </row>
    <row r="268" spans="1:26" ht="15.75" customHeight="1" x14ac:dyDescent="0.35">
      <c r="A268" s="2"/>
      <c r="B268" s="1"/>
      <c r="C268" s="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23"/>
      <c r="T268" s="123"/>
      <c r="U268" s="123"/>
      <c r="V268" s="123"/>
      <c r="W268" s="123"/>
      <c r="X268" s="123"/>
      <c r="Y268" s="123"/>
      <c r="Z268" s="123"/>
    </row>
    <row r="269" spans="1:26" ht="15.75" customHeight="1" x14ac:dyDescent="0.35">
      <c r="A269" s="2"/>
      <c r="B269" s="1"/>
      <c r="C269" s="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23"/>
      <c r="T269" s="123"/>
      <c r="U269" s="123"/>
      <c r="V269" s="123"/>
      <c r="W269" s="123"/>
      <c r="X269" s="123"/>
      <c r="Y269" s="123"/>
      <c r="Z269" s="123"/>
    </row>
    <row r="270" spans="1:26" ht="15.75" customHeight="1" x14ac:dyDescent="0.35">
      <c r="A270" s="2"/>
      <c r="B270" s="1"/>
      <c r="C270" s="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23"/>
      <c r="T270" s="123"/>
      <c r="U270" s="123"/>
      <c r="V270" s="123"/>
      <c r="W270" s="123"/>
      <c r="X270" s="123"/>
      <c r="Y270" s="123"/>
      <c r="Z270" s="123"/>
    </row>
    <row r="271" spans="1:26" ht="15.75" customHeight="1" x14ac:dyDescent="0.35">
      <c r="A271" s="2"/>
      <c r="B271" s="1"/>
      <c r="C271" s="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23"/>
      <c r="T271" s="123"/>
      <c r="U271" s="123"/>
      <c r="V271" s="123"/>
      <c r="W271" s="123"/>
      <c r="X271" s="123"/>
      <c r="Y271" s="123"/>
      <c r="Z271" s="123"/>
    </row>
    <row r="272" spans="1:26" ht="15.75" customHeight="1" x14ac:dyDescent="0.35">
      <c r="A272" s="2"/>
      <c r="B272" s="1"/>
      <c r="C272" s="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23"/>
      <c r="T272" s="123"/>
      <c r="U272" s="123"/>
      <c r="V272" s="123"/>
      <c r="W272" s="123"/>
      <c r="X272" s="123"/>
      <c r="Y272" s="123"/>
      <c r="Z272" s="123"/>
    </row>
    <row r="273" spans="1:26" ht="15.75" customHeight="1" x14ac:dyDescent="0.35">
      <c r="A273" s="2"/>
      <c r="B273" s="1"/>
      <c r="C273" s="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23"/>
      <c r="T273" s="123"/>
      <c r="U273" s="123"/>
      <c r="V273" s="123"/>
      <c r="W273" s="123"/>
      <c r="X273" s="123"/>
      <c r="Y273" s="123"/>
      <c r="Z273" s="123"/>
    </row>
    <row r="274" spans="1:26" ht="15.75" customHeight="1" x14ac:dyDescent="0.35">
      <c r="A274" s="2"/>
      <c r="B274" s="1"/>
      <c r="C274" s="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23"/>
      <c r="T274" s="123"/>
      <c r="U274" s="123"/>
      <c r="V274" s="123"/>
      <c r="W274" s="123"/>
      <c r="X274" s="123"/>
      <c r="Y274" s="123"/>
      <c r="Z274" s="123"/>
    </row>
    <row r="275" spans="1:26" ht="15.75" customHeight="1" x14ac:dyDescent="0.35">
      <c r="A275" s="2"/>
      <c r="B275" s="1"/>
      <c r="C275" s="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23"/>
      <c r="T275" s="123"/>
      <c r="U275" s="123"/>
      <c r="V275" s="123"/>
      <c r="W275" s="123"/>
      <c r="X275" s="123"/>
      <c r="Y275" s="123"/>
      <c r="Z275" s="123"/>
    </row>
    <row r="276" spans="1:26" ht="15.75" customHeight="1" x14ac:dyDescent="0.35">
      <c r="A276" s="2"/>
      <c r="B276" s="1"/>
      <c r="C276" s="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23"/>
      <c r="T276" s="123"/>
      <c r="U276" s="123"/>
      <c r="V276" s="123"/>
      <c r="W276" s="123"/>
      <c r="X276" s="123"/>
      <c r="Y276" s="123"/>
      <c r="Z276" s="123"/>
    </row>
    <row r="277" spans="1:26" ht="15.75" customHeight="1" x14ac:dyDescent="0.35">
      <c r="A277" s="2"/>
      <c r="B277" s="1"/>
      <c r="C277" s="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23"/>
      <c r="T277" s="123"/>
      <c r="U277" s="123"/>
      <c r="V277" s="123"/>
      <c r="W277" s="123"/>
      <c r="X277" s="123"/>
      <c r="Y277" s="123"/>
      <c r="Z277" s="123"/>
    </row>
    <row r="278" spans="1:26" ht="15.75" customHeight="1" x14ac:dyDescent="0.35">
      <c r="A278" s="2"/>
      <c r="B278" s="1"/>
      <c r="C278" s="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23"/>
      <c r="T278" s="123"/>
      <c r="U278" s="123"/>
      <c r="V278" s="123"/>
      <c r="W278" s="123"/>
      <c r="X278" s="123"/>
      <c r="Y278" s="123"/>
      <c r="Z278" s="123"/>
    </row>
    <row r="279" spans="1:26" ht="15.75" customHeight="1" x14ac:dyDescent="0.35">
      <c r="A279" s="2"/>
      <c r="B279" s="1"/>
      <c r="C279" s="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23"/>
      <c r="T279" s="123"/>
      <c r="U279" s="123"/>
      <c r="V279" s="123"/>
      <c r="W279" s="123"/>
      <c r="X279" s="123"/>
      <c r="Y279" s="123"/>
      <c r="Z279" s="123"/>
    </row>
    <row r="280" spans="1:26" ht="15.75" customHeight="1" x14ac:dyDescent="0.35">
      <c r="A280" s="2"/>
      <c r="B280" s="1"/>
      <c r="C280" s="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23"/>
      <c r="T280" s="123"/>
      <c r="U280" s="123"/>
      <c r="V280" s="123"/>
      <c r="W280" s="123"/>
      <c r="X280" s="123"/>
      <c r="Y280" s="123"/>
      <c r="Z280" s="123"/>
    </row>
    <row r="281" spans="1:26" ht="15.75" customHeight="1" x14ac:dyDescent="0.35">
      <c r="A281" s="2"/>
      <c r="B281" s="1"/>
      <c r="C281" s="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23"/>
      <c r="T281" s="123"/>
      <c r="U281" s="123"/>
      <c r="V281" s="123"/>
      <c r="W281" s="123"/>
      <c r="X281" s="123"/>
      <c r="Y281" s="123"/>
      <c r="Z281" s="123"/>
    </row>
    <row r="282" spans="1:26" ht="15.75" customHeight="1" x14ac:dyDescent="0.35">
      <c r="A282" s="2"/>
      <c r="B282" s="1"/>
      <c r="C282" s="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23"/>
      <c r="T282" s="123"/>
      <c r="U282" s="123"/>
      <c r="V282" s="123"/>
      <c r="W282" s="123"/>
      <c r="X282" s="123"/>
      <c r="Y282" s="123"/>
      <c r="Z282" s="123"/>
    </row>
    <row r="283" spans="1:26" ht="15.75" customHeight="1" x14ac:dyDescent="0.35">
      <c r="A283" s="2"/>
      <c r="B283" s="1"/>
      <c r="C283" s="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23"/>
      <c r="T283" s="123"/>
      <c r="U283" s="123"/>
      <c r="V283" s="123"/>
      <c r="W283" s="123"/>
      <c r="X283" s="123"/>
      <c r="Y283" s="123"/>
      <c r="Z283" s="123"/>
    </row>
    <row r="284" spans="1:26" ht="15.75" customHeight="1" x14ac:dyDescent="0.35">
      <c r="A284" s="2"/>
      <c r="B284" s="1"/>
      <c r="C284" s="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23"/>
      <c r="T284" s="123"/>
      <c r="U284" s="123"/>
      <c r="V284" s="123"/>
      <c r="W284" s="123"/>
      <c r="X284" s="123"/>
      <c r="Y284" s="123"/>
      <c r="Z284" s="123"/>
    </row>
    <row r="285" spans="1:26" ht="15.75" customHeight="1" x14ac:dyDescent="0.35">
      <c r="A285" s="2"/>
      <c r="B285" s="1"/>
      <c r="C285" s="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23"/>
      <c r="T285" s="123"/>
      <c r="U285" s="123"/>
      <c r="V285" s="123"/>
      <c r="W285" s="123"/>
      <c r="X285" s="123"/>
      <c r="Y285" s="123"/>
      <c r="Z285" s="123"/>
    </row>
    <row r="286" spans="1:26" ht="15.75" customHeight="1" x14ac:dyDescent="0.35">
      <c r="A286" s="2"/>
      <c r="B286" s="1"/>
      <c r="C286" s="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23"/>
      <c r="T286" s="123"/>
      <c r="U286" s="123"/>
      <c r="V286" s="123"/>
      <c r="W286" s="123"/>
      <c r="X286" s="123"/>
      <c r="Y286" s="123"/>
      <c r="Z286" s="123"/>
    </row>
    <row r="287" spans="1:26" ht="15.75" customHeight="1" x14ac:dyDescent="0.35">
      <c r="A287" s="2"/>
      <c r="B287" s="1"/>
      <c r="C287" s="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23"/>
      <c r="T287" s="123"/>
      <c r="U287" s="123"/>
      <c r="V287" s="123"/>
      <c r="W287" s="123"/>
      <c r="X287" s="123"/>
      <c r="Y287" s="123"/>
      <c r="Z287" s="123"/>
    </row>
    <row r="288" spans="1:26" ht="15.75" customHeight="1" x14ac:dyDescent="0.35">
      <c r="A288" s="2"/>
      <c r="B288" s="1"/>
      <c r="C288" s="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23"/>
      <c r="T288" s="123"/>
      <c r="U288" s="123"/>
      <c r="V288" s="123"/>
      <c r="W288" s="123"/>
      <c r="X288" s="123"/>
      <c r="Y288" s="123"/>
      <c r="Z288" s="123"/>
    </row>
    <row r="289" spans="1:26" ht="15.75" customHeight="1" x14ac:dyDescent="0.35">
      <c r="A289" s="2"/>
      <c r="B289" s="1"/>
      <c r="C289" s="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23"/>
      <c r="T289" s="123"/>
      <c r="U289" s="123"/>
      <c r="V289" s="123"/>
      <c r="W289" s="123"/>
      <c r="X289" s="123"/>
      <c r="Y289" s="123"/>
      <c r="Z289" s="123"/>
    </row>
    <row r="290" spans="1:26" ht="15.75" customHeight="1" x14ac:dyDescent="0.35">
      <c r="A290" s="2"/>
      <c r="B290" s="1"/>
      <c r="C290" s="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23"/>
      <c r="T290" s="123"/>
      <c r="U290" s="123"/>
      <c r="V290" s="123"/>
      <c r="W290" s="123"/>
      <c r="X290" s="123"/>
      <c r="Y290" s="123"/>
      <c r="Z290" s="123"/>
    </row>
    <row r="291" spans="1:26" ht="15.75" customHeight="1" x14ac:dyDescent="0.35">
      <c r="A291" s="2"/>
      <c r="B291" s="1"/>
      <c r="C291" s="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23"/>
      <c r="T291" s="123"/>
      <c r="U291" s="123"/>
      <c r="V291" s="123"/>
      <c r="W291" s="123"/>
      <c r="X291" s="123"/>
      <c r="Y291" s="123"/>
      <c r="Z291" s="123"/>
    </row>
    <row r="292" spans="1:26" ht="15.75" customHeight="1" x14ac:dyDescent="0.35">
      <c r="A292" s="2"/>
      <c r="B292" s="1"/>
      <c r="C292" s="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23"/>
      <c r="T292" s="123"/>
      <c r="U292" s="123"/>
      <c r="V292" s="123"/>
      <c r="W292" s="123"/>
      <c r="X292" s="123"/>
      <c r="Y292" s="123"/>
      <c r="Z292" s="123"/>
    </row>
    <row r="293" spans="1:26" ht="15.75" customHeight="1" x14ac:dyDescent="0.35">
      <c r="A293" s="2"/>
      <c r="B293" s="1"/>
      <c r="C293" s="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23"/>
      <c r="T293" s="123"/>
      <c r="U293" s="123"/>
      <c r="V293" s="123"/>
      <c r="W293" s="123"/>
      <c r="X293" s="123"/>
      <c r="Y293" s="123"/>
      <c r="Z293" s="123"/>
    </row>
    <row r="294" spans="1:26" ht="15.75" customHeight="1" x14ac:dyDescent="0.35">
      <c r="A294" s="2"/>
      <c r="B294" s="1"/>
      <c r="C294" s="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23"/>
      <c r="T294" s="123"/>
      <c r="U294" s="123"/>
      <c r="V294" s="123"/>
      <c r="W294" s="123"/>
      <c r="X294" s="123"/>
      <c r="Y294" s="123"/>
      <c r="Z294" s="123"/>
    </row>
    <row r="295" spans="1:26" ht="15.75" customHeight="1" x14ac:dyDescent="0.35">
      <c r="A295" s="2"/>
      <c r="B295" s="1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23"/>
      <c r="T295" s="123"/>
      <c r="U295" s="123"/>
      <c r="V295" s="123"/>
      <c r="W295" s="123"/>
      <c r="X295" s="123"/>
      <c r="Y295" s="123"/>
      <c r="Z295" s="123"/>
    </row>
    <row r="296" spans="1:26" ht="15.75" customHeight="1" x14ac:dyDescent="0.35">
      <c r="A296" s="2"/>
      <c r="B296" s="1"/>
      <c r="C296" s="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23"/>
      <c r="T296" s="123"/>
      <c r="U296" s="123"/>
      <c r="V296" s="123"/>
      <c r="W296" s="123"/>
      <c r="X296" s="123"/>
      <c r="Y296" s="123"/>
      <c r="Z296" s="123"/>
    </row>
    <row r="297" spans="1:26" ht="15.75" customHeight="1" x14ac:dyDescent="0.35">
      <c r="A297" s="2"/>
      <c r="B297" s="1"/>
      <c r="C297" s="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23"/>
      <c r="T297" s="123"/>
      <c r="U297" s="123"/>
      <c r="V297" s="123"/>
      <c r="W297" s="123"/>
      <c r="X297" s="123"/>
      <c r="Y297" s="123"/>
      <c r="Z297" s="123"/>
    </row>
    <row r="298" spans="1:26" ht="15.75" customHeight="1" x14ac:dyDescent="0.35">
      <c r="A298" s="2"/>
      <c r="B298" s="1"/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23"/>
      <c r="T298" s="123"/>
      <c r="U298" s="123"/>
      <c r="V298" s="123"/>
      <c r="W298" s="123"/>
      <c r="X298" s="123"/>
      <c r="Y298" s="123"/>
      <c r="Z298" s="123"/>
    </row>
    <row r="299" spans="1:26" ht="15.75" customHeight="1" x14ac:dyDescent="0.35">
      <c r="A299" s="2"/>
      <c r="B299" s="1"/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23"/>
      <c r="T299" s="123"/>
      <c r="U299" s="123"/>
      <c r="V299" s="123"/>
      <c r="W299" s="123"/>
      <c r="X299" s="123"/>
      <c r="Y299" s="123"/>
      <c r="Z299" s="123"/>
    </row>
    <row r="300" spans="1:26" ht="15.75" customHeight="1" x14ac:dyDescent="0.35">
      <c r="A300" s="2"/>
      <c r="B300" s="1"/>
      <c r="C300" s="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23"/>
      <c r="T300" s="123"/>
      <c r="U300" s="123"/>
      <c r="V300" s="123"/>
      <c r="W300" s="123"/>
      <c r="X300" s="123"/>
      <c r="Y300" s="123"/>
      <c r="Z300" s="123"/>
    </row>
    <row r="301" spans="1:26" ht="15.75" customHeight="1" x14ac:dyDescent="0.35">
      <c r="A301" s="2"/>
      <c r="B301" s="1"/>
      <c r="C301" s="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23"/>
      <c r="T301" s="123"/>
      <c r="U301" s="123"/>
      <c r="V301" s="123"/>
      <c r="W301" s="123"/>
      <c r="X301" s="123"/>
      <c r="Y301" s="123"/>
      <c r="Z301" s="123"/>
    </row>
    <row r="302" spans="1:26" ht="15.75" customHeight="1" x14ac:dyDescent="0.35">
      <c r="A302" s="2"/>
      <c r="B302" s="1"/>
      <c r="C302" s="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23"/>
      <c r="T302" s="123"/>
      <c r="U302" s="123"/>
      <c r="V302" s="123"/>
      <c r="W302" s="123"/>
      <c r="X302" s="123"/>
      <c r="Y302" s="123"/>
      <c r="Z302" s="123"/>
    </row>
    <row r="303" spans="1:26" ht="15.75" customHeight="1" x14ac:dyDescent="0.35">
      <c r="A303" s="2"/>
      <c r="B303" s="1"/>
      <c r="C303" s="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23"/>
      <c r="T303" s="123"/>
      <c r="U303" s="123"/>
      <c r="V303" s="123"/>
      <c r="W303" s="123"/>
      <c r="X303" s="123"/>
      <c r="Y303" s="123"/>
      <c r="Z303" s="123"/>
    </row>
    <row r="304" spans="1:26" ht="15.75" customHeight="1" x14ac:dyDescent="0.35">
      <c r="A304" s="2"/>
      <c r="B304" s="1"/>
      <c r="C304" s="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23"/>
      <c r="T304" s="123"/>
      <c r="U304" s="123"/>
      <c r="V304" s="123"/>
      <c r="W304" s="123"/>
      <c r="X304" s="123"/>
      <c r="Y304" s="123"/>
      <c r="Z304" s="123"/>
    </row>
    <row r="305" spans="1:26" ht="15.75" customHeight="1" x14ac:dyDescent="0.35">
      <c r="A305" s="2"/>
      <c r="B305" s="1"/>
      <c r="C305" s="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23"/>
      <c r="T305" s="123"/>
      <c r="U305" s="123"/>
      <c r="V305" s="123"/>
      <c r="W305" s="123"/>
      <c r="X305" s="123"/>
      <c r="Y305" s="123"/>
      <c r="Z305" s="123"/>
    </row>
    <row r="306" spans="1:26" ht="15.75" customHeight="1" x14ac:dyDescent="0.35">
      <c r="A306" s="2"/>
      <c r="B306" s="1"/>
      <c r="C306" s="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23"/>
      <c r="T306" s="123"/>
      <c r="U306" s="123"/>
      <c r="V306" s="123"/>
      <c r="W306" s="123"/>
      <c r="X306" s="123"/>
      <c r="Y306" s="123"/>
      <c r="Z306" s="123"/>
    </row>
    <row r="307" spans="1:26" ht="15.75" customHeight="1" x14ac:dyDescent="0.35">
      <c r="A307" s="2"/>
      <c r="B307" s="1"/>
      <c r="C307" s="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23"/>
      <c r="T307" s="123"/>
      <c r="U307" s="123"/>
      <c r="V307" s="123"/>
      <c r="W307" s="123"/>
      <c r="X307" s="123"/>
      <c r="Y307" s="123"/>
      <c r="Z307" s="123"/>
    </row>
    <row r="308" spans="1:26" ht="15.75" customHeight="1" x14ac:dyDescent="0.35">
      <c r="A308" s="2"/>
      <c r="B308" s="1"/>
      <c r="C308" s="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23"/>
      <c r="T308" s="123"/>
      <c r="U308" s="123"/>
      <c r="V308" s="123"/>
      <c r="W308" s="123"/>
      <c r="X308" s="123"/>
      <c r="Y308" s="123"/>
      <c r="Z308" s="123"/>
    </row>
    <row r="309" spans="1:26" ht="15.75" customHeight="1" x14ac:dyDescent="0.35">
      <c r="A309" s="2"/>
      <c r="B309" s="1"/>
      <c r="C309" s="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23"/>
      <c r="T309" s="123"/>
      <c r="U309" s="123"/>
      <c r="V309" s="123"/>
      <c r="W309" s="123"/>
      <c r="X309" s="123"/>
      <c r="Y309" s="123"/>
      <c r="Z309" s="123"/>
    </row>
    <row r="310" spans="1:26" ht="15.75" customHeight="1" x14ac:dyDescent="0.35">
      <c r="A310" s="2"/>
      <c r="B310" s="1"/>
      <c r="C310" s="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23"/>
      <c r="T310" s="123"/>
      <c r="U310" s="123"/>
      <c r="V310" s="123"/>
      <c r="W310" s="123"/>
      <c r="X310" s="123"/>
      <c r="Y310" s="123"/>
      <c r="Z310" s="123"/>
    </row>
    <row r="311" spans="1:26" ht="15.75" customHeight="1" x14ac:dyDescent="0.35">
      <c r="A311" s="2"/>
      <c r="B311" s="1"/>
      <c r="C311" s="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23"/>
      <c r="T311" s="123"/>
      <c r="U311" s="123"/>
      <c r="V311" s="123"/>
      <c r="W311" s="123"/>
      <c r="X311" s="123"/>
      <c r="Y311" s="123"/>
      <c r="Z311" s="123"/>
    </row>
    <row r="312" spans="1:26" ht="15.75" customHeight="1" x14ac:dyDescent="0.35">
      <c r="A312" s="2"/>
      <c r="B312" s="1"/>
      <c r="C312" s="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23"/>
      <c r="T312" s="123"/>
      <c r="U312" s="123"/>
      <c r="V312" s="123"/>
      <c r="W312" s="123"/>
      <c r="X312" s="123"/>
      <c r="Y312" s="123"/>
      <c r="Z312" s="123"/>
    </row>
    <row r="313" spans="1:26" ht="15.75" customHeight="1" x14ac:dyDescent="0.35">
      <c r="A313" s="2"/>
      <c r="B313" s="1"/>
      <c r="C313" s="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23"/>
      <c r="T313" s="123"/>
      <c r="U313" s="123"/>
      <c r="V313" s="123"/>
      <c r="W313" s="123"/>
      <c r="X313" s="123"/>
      <c r="Y313" s="123"/>
      <c r="Z313" s="123"/>
    </row>
    <row r="314" spans="1:26" ht="15.75" customHeight="1" x14ac:dyDescent="0.35">
      <c r="A314" s="2"/>
      <c r="B314" s="1"/>
      <c r="C314" s="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23"/>
      <c r="T314" s="123"/>
      <c r="U314" s="123"/>
      <c r="V314" s="123"/>
      <c r="W314" s="123"/>
      <c r="X314" s="123"/>
      <c r="Y314" s="123"/>
      <c r="Z314" s="123"/>
    </row>
    <row r="315" spans="1:26" ht="15.75" customHeight="1" x14ac:dyDescent="0.35">
      <c r="A315" s="2"/>
      <c r="B315" s="1"/>
      <c r="C315" s="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23"/>
      <c r="T315" s="123"/>
      <c r="U315" s="123"/>
      <c r="V315" s="123"/>
      <c r="W315" s="123"/>
      <c r="X315" s="123"/>
      <c r="Y315" s="123"/>
      <c r="Z315" s="123"/>
    </row>
    <row r="316" spans="1:26" ht="15.75" customHeight="1" x14ac:dyDescent="0.35">
      <c r="A316" s="2"/>
      <c r="B316" s="1"/>
      <c r="C316" s="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23"/>
      <c r="T316" s="123"/>
      <c r="U316" s="123"/>
      <c r="V316" s="123"/>
      <c r="W316" s="123"/>
      <c r="X316" s="123"/>
      <c r="Y316" s="123"/>
      <c r="Z316" s="123"/>
    </row>
    <row r="317" spans="1:26" ht="15.75" customHeight="1" x14ac:dyDescent="0.35">
      <c r="A317" s="2"/>
      <c r="B317" s="1"/>
      <c r="C317" s="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23"/>
      <c r="T317" s="123"/>
      <c r="U317" s="123"/>
      <c r="V317" s="123"/>
      <c r="W317" s="123"/>
      <c r="X317" s="123"/>
      <c r="Y317" s="123"/>
      <c r="Z317" s="123"/>
    </row>
    <row r="318" spans="1:26" ht="15.75" customHeight="1" x14ac:dyDescent="0.35">
      <c r="A318" s="2"/>
      <c r="B318" s="1"/>
      <c r="C318" s="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23"/>
      <c r="T318" s="123"/>
      <c r="U318" s="123"/>
      <c r="V318" s="123"/>
      <c r="W318" s="123"/>
      <c r="X318" s="123"/>
      <c r="Y318" s="123"/>
      <c r="Z318" s="123"/>
    </row>
    <row r="319" spans="1:26" ht="15.75" customHeight="1" x14ac:dyDescent="0.35">
      <c r="A319" s="2"/>
      <c r="B319" s="1"/>
      <c r="C319" s="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23"/>
      <c r="T319" s="123"/>
      <c r="U319" s="123"/>
      <c r="V319" s="123"/>
      <c r="W319" s="123"/>
      <c r="X319" s="123"/>
      <c r="Y319" s="123"/>
      <c r="Z319" s="123"/>
    </row>
    <row r="320" spans="1:26" ht="15.75" customHeight="1" x14ac:dyDescent="0.35">
      <c r="A320" s="2"/>
      <c r="B320" s="1"/>
      <c r="C320" s="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23"/>
      <c r="T320" s="123"/>
      <c r="U320" s="123"/>
      <c r="V320" s="123"/>
      <c r="W320" s="123"/>
      <c r="X320" s="123"/>
      <c r="Y320" s="123"/>
      <c r="Z320" s="123"/>
    </row>
    <row r="321" spans="1:26" ht="15.75" customHeight="1" x14ac:dyDescent="0.35">
      <c r="A321" s="2"/>
      <c r="B321" s="1"/>
      <c r="C321" s="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23"/>
      <c r="T321" s="123"/>
      <c r="U321" s="123"/>
      <c r="V321" s="123"/>
      <c r="W321" s="123"/>
      <c r="X321" s="123"/>
      <c r="Y321" s="123"/>
      <c r="Z321" s="123"/>
    </row>
    <row r="322" spans="1:26" ht="15.75" customHeight="1" x14ac:dyDescent="0.35">
      <c r="A322" s="2"/>
      <c r="B322" s="1"/>
      <c r="C322" s="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23"/>
      <c r="T322" s="123"/>
      <c r="U322" s="123"/>
      <c r="V322" s="123"/>
      <c r="W322" s="123"/>
      <c r="X322" s="123"/>
      <c r="Y322" s="123"/>
      <c r="Z322" s="123"/>
    </row>
    <row r="323" spans="1:26" ht="15.75" customHeight="1" x14ac:dyDescent="0.35">
      <c r="A323" s="2"/>
      <c r="B323" s="1"/>
      <c r="C323" s="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23"/>
      <c r="T323" s="123"/>
      <c r="U323" s="123"/>
      <c r="V323" s="123"/>
      <c r="W323" s="123"/>
      <c r="X323" s="123"/>
      <c r="Y323" s="123"/>
      <c r="Z323" s="123"/>
    </row>
    <row r="324" spans="1:26" ht="15.75" customHeight="1" x14ac:dyDescent="0.35">
      <c r="A324" s="2"/>
      <c r="B324" s="1"/>
      <c r="C324" s="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23"/>
      <c r="T324" s="123"/>
      <c r="U324" s="123"/>
      <c r="V324" s="123"/>
      <c r="W324" s="123"/>
      <c r="X324" s="123"/>
      <c r="Y324" s="123"/>
      <c r="Z324" s="123"/>
    </row>
    <row r="325" spans="1:26" ht="15.75" customHeight="1" x14ac:dyDescent="0.35">
      <c r="A325" s="2"/>
      <c r="B325" s="1"/>
      <c r="C325" s="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23"/>
      <c r="T325" s="123"/>
      <c r="U325" s="123"/>
      <c r="V325" s="123"/>
      <c r="W325" s="123"/>
      <c r="X325" s="123"/>
      <c r="Y325" s="123"/>
      <c r="Z325" s="123"/>
    </row>
    <row r="326" spans="1:26" ht="15.75" customHeight="1" x14ac:dyDescent="0.35">
      <c r="A326" s="2"/>
      <c r="B326" s="1"/>
      <c r="C326" s="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23"/>
      <c r="T326" s="123"/>
      <c r="U326" s="123"/>
      <c r="V326" s="123"/>
      <c r="W326" s="123"/>
      <c r="X326" s="123"/>
      <c r="Y326" s="123"/>
      <c r="Z326" s="123"/>
    </row>
    <row r="327" spans="1:26" ht="15.75" customHeight="1" x14ac:dyDescent="0.35">
      <c r="A327" s="2"/>
      <c r="B327" s="1"/>
      <c r="C327" s="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23"/>
      <c r="T327" s="123"/>
      <c r="U327" s="123"/>
      <c r="V327" s="123"/>
      <c r="W327" s="123"/>
      <c r="X327" s="123"/>
      <c r="Y327" s="123"/>
      <c r="Z327" s="123"/>
    </row>
    <row r="328" spans="1:26" ht="15.75" customHeight="1" x14ac:dyDescent="0.35">
      <c r="A328" s="2"/>
      <c r="B328" s="1"/>
      <c r="C328" s="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23"/>
      <c r="T328" s="123"/>
      <c r="U328" s="123"/>
      <c r="V328" s="123"/>
      <c r="W328" s="123"/>
      <c r="X328" s="123"/>
      <c r="Y328" s="123"/>
      <c r="Z328" s="123"/>
    </row>
    <row r="329" spans="1:26" ht="15.75" customHeight="1" x14ac:dyDescent="0.35">
      <c r="A329" s="2"/>
      <c r="B329" s="1"/>
      <c r="C329" s="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23"/>
      <c r="T329" s="123"/>
      <c r="U329" s="123"/>
      <c r="V329" s="123"/>
      <c r="W329" s="123"/>
      <c r="X329" s="123"/>
      <c r="Y329" s="123"/>
      <c r="Z329" s="123"/>
    </row>
    <row r="330" spans="1:26" ht="15.75" customHeight="1" x14ac:dyDescent="0.35">
      <c r="A330" s="2"/>
      <c r="B330" s="1"/>
      <c r="C330" s="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23"/>
      <c r="T330" s="123"/>
      <c r="U330" s="123"/>
      <c r="V330" s="123"/>
      <c r="W330" s="123"/>
      <c r="X330" s="123"/>
      <c r="Y330" s="123"/>
      <c r="Z330" s="123"/>
    </row>
    <row r="331" spans="1:26" ht="15.75" customHeight="1" x14ac:dyDescent="0.35">
      <c r="A331" s="2"/>
      <c r="B331" s="1"/>
      <c r="C331" s="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23"/>
      <c r="T331" s="123"/>
      <c r="U331" s="123"/>
      <c r="V331" s="123"/>
      <c r="W331" s="123"/>
      <c r="X331" s="123"/>
      <c r="Y331" s="123"/>
      <c r="Z331" s="123"/>
    </row>
    <row r="332" spans="1:26" ht="15.75" customHeight="1" x14ac:dyDescent="0.35">
      <c r="A332" s="2"/>
      <c r="B332" s="1"/>
      <c r="C332" s="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23"/>
      <c r="T332" s="123"/>
      <c r="U332" s="123"/>
      <c r="V332" s="123"/>
      <c r="W332" s="123"/>
      <c r="X332" s="123"/>
      <c r="Y332" s="123"/>
      <c r="Z332" s="123"/>
    </row>
    <row r="333" spans="1:26" ht="15.75" customHeight="1" x14ac:dyDescent="0.35">
      <c r="A333" s="2"/>
      <c r="B333" s="1"/>
      <c r="C333" s="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23"/>
      <c r="T333" s="123"/>
      <c r="U333" s="123"/>
      <c r="V333" s="123"/>
      <c r="W333" s="123"/>
      <c r="X333" s="123"/>
      <c r="Y333" s="123"/>
      <c r="Z333" s="123"/>
    </row>
    <row r="334" spans="1:26" ht="15.75" customHeight="1" x14ac:dyDescent="0.35">
      <c r="A334" s="2"/>
      <c r="B334" s="1"/>
      <c r="C334" s="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23"/>
      <c r="T334" s="123"/>
      <c r="U334" s="123"/>
      <c r="V334" s="123"/>
      <c r="W334" s="123"/>
      <c r="X334" s="123"/>
      <c r="Y334" s="123"/>
      <c r="Z334" s="123"/>
    </row>
    <row r="335" spans="1:26" ht="15.75" customHeight="1" x14ac:dyDescent="0.35">
      <c r="A335" s="2"/>
      <c r="B335" s="1"/>
      <c r="C335" s="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23"/>
      <c r="T335" s="123"/>
      <c r="U335" s="123"/>
      <c r="V335" s="123"/>
      <c r="W335" s="123"/>
      <c r="X335" s="123"/>
      <c r="Y335" s="123"/>
      <c r="Z335" s="123"/>
    </row>
    <row r="336" spans="1:26" ht="15.75" customHeight="1" x14ac:dyDescent="0.35">
      <c r="A336" s="2"/>
      <c r="B336" s="1"/>
      <c r="C336" s="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23"/>
      <c r="T336" s="123"/>
      <c r="U336" s="123"/>
      <c r="V336" s="123"/>
      <c r="W336" s="123"/>
      <c r="X336" s="123"/>
      <c r="Y336" s="123"/>
      <c r="Z336" s="123"/>
    </row>
    <row r="337" spans="1:26" ht="15.75" customHeight="1" x14ac:dyDescent="0.35">
      <c r="A337" s="2"/>
      <c r="B337" s="1"/>
      <c r="C337" s="3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23"/>
      <c r="T337" s="123"/>
      <c r="U337" s="123"/>
      <c r="V337" s="123"/>
      <c r="W337" s="123"/>
      <c r="X337" s="123"/>
      <c r="Y337" s="123"/>
      <c r="Z337" s="123"/>
    </row>
    <row r="338" spans="1:26" ht="15.75" customHeight="1" x14ac:dyDescent="0.35">
      <c r="A338" s="2"/>
      <c r="B338" s="1"/>
      <c r="C338" s="3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23"/>
      <c r="T338" s="123"/>
      <c r="U338" s="123"/>
      <c r="V338" s="123"/>
      <c r="W338" s="123"/>
      <c r="X338" s="123"/>
      <c r="Y338" s="123"/>
      <c r="Z338" s="123"/>
    </row>
    <row r="339" spans="1:26" ht="15.75" customHeight="1" x14ac:dyDescent="0.35">
      <c r="A339" s="2"/>
      <c r="B339" s="1"/>
      <c r="C339" s="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23"/>
      <c r="T339" s="123"/>
      <c r="U339" s="123"/>
      <c r="V339" s="123"/>
      <c r="W339" s="123"/>
      <c r="X339" s="123"/>
      <c r="Y339" s="123"/>
      <c r="Z339" s="123"/>
    </row>
    <row r="340" spans="1:26" ht="15.75" customHeight="1" x14ac:dyDescent="0.35">
      <c r="A340" s="2"/>
      <c r="B340" s="1"/>
      <c r="C340" s="3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23"/>
      <c r="T340" s="123"/>
      <c r="U340" s="123"/>
      <c r="V340" s="123"/>
      <c r="W340" s="123"/>
      <c r="X340" s="123"/>
      <c r="Y340" s="123"/>
      <c r="Z340" s="123"/>
    </row>
    <row r="341" spans="1:26" ht="15.75" customHeight="1" x14ac:dyDescent="0.35">
      <c r="A341" s="2"/>
      <c r="B341" s="1"/>
      <c r="C341" s="3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23"/>
      <c r="T341" s="123"/>
      <c r="U341" s="123"/>
      <c r="V341" s="123"/>
      <c r="W341" s="123"/>
      <c r="X341" s="123"/>
      <c r="Y341" s="123"/>
      <c r="Z341" s="123"/>
    </row>
    <row r="342" spans="1:26" ht="15.75" customHeight="1" x14ac:dyDescent="0.35">
      <c r="A342" s="2"/>
      <c r="B342" s="1"/>
      <c r="C342" s="3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23"/>
      <c r="T342" s="123"/>
      <c r="U342" s="123"/>
      <c r="V342" s="123"/>
      <c r="W342" s="123"/>
      <c r="X342" s="123"/>
      <c r="Y342" s="123"/>
      <c r="Z342" s="123"/>
    </row>
    <row r="343" spans="1:26" ht="15.75" customHeight="1" x14ac:dyDescent="0.35">
      <c r="A343" s="2"/>
      <c r="B343" s="1"/>
      <c r="C343" s="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23"/>
      <c r="T343" s="123"/>
      <c r="U343" s="123"/>
      <c r="V343" s="123"/>
      <c r="W343" s="123"/>
      <c r="X343" s="123"/>
      <c r="Y343" s="123"/>
      <c r="Z343" s="123"/>
    </row>
    <row r="344" spans="1:26" ht="15.75" customHeight="1" x14ac:dyDescent="0.35">
      <c r="A344" s="2"/>
      <c r="B344" s="1"/>
      <c r="C344" s="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23"/>
      <c r="T344" s="123"/>
      <c r="U344" s="123"/>
      <c r="V344" s="123"/>
      <c r="W344" s="123"/>
      <c r="X344" s="123"/>
      <c r="Y344" s="123"/>
      <c r="Z344" s="123"/>
    </row>
    <row r="345" spans="1:26" ht="15.75" customHeight="1" x14ac:dyDescent="0.35">
      <c r="A345" s="2"/>
      <c r="B345" s="1"/>
      <c r="C345" s="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23"/>
      <c r="T345" s="123"/>
      <c r="U345" s="123"/>
      <c r="V345" s="123"/>
      <c r="W345" s="123"/>
      <c r="X345" s="123"/>
      <c r="Y345" s="123"/>
      <c r="Z345" s="123"/>
    </row>
    <row r="346" spans="1:26" ht="15.75" customHeight="1" x14ac:dyDescent="0.35">
      <c r="A346" s="2"/>
      <c r="B346" s="1"/>
      <c r="C346" s="3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23"/>
      <c r="T346" s="123"/>
      <c r="U346" s="123"/>
      <c r="V346" s="123"/>
      <c r="W346" s="123"/>
      <c r="X346" s="123"/>
      <c r="Y346" s="123"/>
      <c r="Z346" s="123"/>
    </row>
    <row r="347" spans="1:26" ht="15.75" customHeight="1" x14ac:dyDescent="0.35">
      <c r="A347" s="2"/>
      <c r="B347" s="1"/>
      <c r="C347" s="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23"/>
      <c r="T347" s="123"/>
      <c r="U347" s="123"/>
      <c r="V347" s="123"/>
      <c r="W347" s="123"/>
      <c r="X347" s="123"/>
      <c r="Y347" s="123"/>
      <c r="Z347" s="123"/>
    </row>
    <row r="348" spans="1:26" ht="15.75" customHeight="1" x14ac:dyDescent="0.35">
      <c r="A348" s="2"/>
      <c r="B348" s="1"/>
      <c r="C348" s="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23"/>
      <c r="T348" s="123"/>
      <c r="U348" s="123"/>
      <c r="V348" s="123"/>
      <c r="W348" s="123"/>
      <c r="X348" s="123"/>
      <c r="Y348" s="123"/>
      <c r="Z348" s="123"/>
    </row>
    <row r="349" spans="1:26" ht="15.75" customHeight="1" x14ac:dyDescent="0.35">
      <c r="A349" s="2"/>
      <c r="B349" s="1"/>
      <c r="C349" s="3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23"/>
      <c r="T349" s="123"/>
      <c r="U349" s="123"/>
      <c r="V349" s="123"/>
      <c r="W349" s="123"/>
      <c r="X349" s="123"/>
      <c r="Y349" s="123"/>
      <c r="Z349" s="123"/>
    </row>
    <row r="350" spans="1:26" ht="15.75" customHeight="1" x14ac:dyDescent="0.35">
      <c r="A350" s="2"/>
      <c r="B350" s="1"/>
      <c r="C350" s="3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23"/>
      <c r="T350" s="123"/>
      <c r="U350" s="123"/>
      <c r="V350" s="123"/>
      <c r="W350" s="123"/>
      <c r="X350" s="123"/>
      <c r="Y350" s="123"/>
      <c r="Z350" s="123"/>
    </row>
    <row r="351" spans="1:26" ht="15.75" customHeight="1" x14ac:dyDescent="0.35">
      <c r="A351" s="2"/>
      <c r="B351" s="1"/>
      <c r="C351" s="3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23"/>
      <c r="T351" s="123"/>
      <c r="U351" s="123"/>
      <c r="V351" s="123"/>
      <c r="W351" s="123"/>
      <c r="X351" s="123"/>
      <c r="Y351" s="123"/>
      <c r="Z351" s="123"/>
    </row>
    <row r="352" spans="1:26" ht="15.75" customHeight="1" x14ac:dyDescent="0.35">
      <c r="A352" s="2"/>
      <c r="B352" s="1"/>
      <c r="C352" s="3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23"/>
      <c r="T352" s="123"/>
      <c r="U352" s="123"/>
      <c r="V352" s="123"/>
      <c r="W352" s="123"/>
      <c r="X352" s="123"/>
      <c r="Y352" s="123"/>
      <c r="Z352" s="123"/>
    </row>
    <row r="353" spans="1:26" ht="15.75" customHeight="1" x14ac:dyDescent="0.35">
      <c r="A353" s="2"/>
      <c r="B353" s="1"/>
      <c r="C353" s="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23"/>
      <c r="T353" s="123"/>
      <c r="U353" s="123"/>
      <c r="V353" s="123"/>
      <c r="W353" s="123"/>
      <c r="X353" s="123"/>
      <c r="Y353" s="123"/>
      <c r="Z353" s="123"/>
    </row>
    <row r="354" spans="1:26" ht="15.75" customHeight="1" x14ac:dyDescent="0.35">
      <c r="A354" s="2"/>
      <c r="B354" s="1"/>
      <c r="C354" s="3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23"/>
      <c r="T354" s="123"/>
      <c r="U354" s="123"/>
      <c r="V354" s="123"/>
      <c r="W354" s="123"/>
      <c r="X354" s="123"/>
      <c r="Y354" s="123"/>
      <c r="Z354" s="123"/>
    </row>
    <row r="355" spans="1:26" ht="15.75" customHeight="1" x14ac:dyDescent="0.35">
      <c r="A355" s="2"/>
      <c r="B355" s="1"/>
      <c r="C355" s="3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23"/>
      <c r="T355" s="123"/>
      <c r="U355" s="123"/>
      <c r="V355" s="123"/>
      <c r="W355" s="123"/>
      <c r="X355" s="123"/>
      <c r="Y355" s="123"/>
      <c r="Z355" s="123"/>
    </row>
    <row r="356" spans="1:26" ht="15.75" customHeight="1" x14ac:dyDescent="0.35">
      <c r="A356" s="2"/>
      <c r="B356" s="1"/>
      <c r="C356" s="3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23"/>
      <c r="T356" s="123"/>
      <c r="U356" s="123"/>
      <c r="V356" s="123"/>
      <c r="W356" s="123"/>
      <c r="X356" s="123"/>
      <c r="Y356" s="123"/>
      <c r="Z356" s="123"/>
    </row>
    <row r="357" spans="1:26" ht="15.75" customHeight="1" x14ac:dyDescent="0.35">
      <c r="A357" s="2"/>
      <c r="B357" s="1"/>
      <c r="C357" s="3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23"/>
      <c r="T357" s="123"/>
      <c r="U357" s="123"/>
      <c r="V357" s="123"/>
      <c r="W357" s="123"/>
      <c r="X357" s="123"/>
      <c r="Y357" s="123"/>
      <c r="Z357" s="123"/>
    </row>
    <row r="358" spans="1:26" ht="15.75" customHeight="1" x14ac:dyDescent="0.35">
      <c r="A358" s="2"/>
      <c r="B358" s="1"/>
      <c r="C358" s="3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23"/>
      <c r="T358" s="123"/>
      <c r="U358" s="123"/>
      <c r="V358" s="123"/>
      <c r="W358" s="123"/>
      <c r="X358" s="123"/>
      <c r="Y358" s="123"/>
      <c r="Z358" s="123"/>
    </row>
    <row r="359" spans="1:26" ht="15.75" customHeight="1" x14ac:dyDescent="0.35">
      <c r="A359" s="2"/>
      <c r="B359" s="1"/>
      <c r="C359" s="3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23"/>
      <c r="T359" s="123"/>
      <c r="U359" s="123"/>
      <c r="V359" s="123"/>
      <c r="W359" s="123"/>
      <c r="X359" s="123"/>
      <c r="Y359" s="123"/>
      <c r="Z359" s="123"/>
    </row>
    <row r="360" spans="1:26" ht="15.75" customHeight="1" x14ac:dyDescent="0.35">
      <c r="A360" s="2"/>
      <c r="B360" s="1"/>
      <c r="C360" s="3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23"/>
      <c r="T360" s="123"/>
      <c r="U360" s="123"/>
      <c r="V360" s="123"/>
      <c r="W360" s="123"/>
      <c r="X360" s="123"/>
      <c r="Y360" s="123"/>
      <c r="Z360" s="123"/>
    </row>
    <row r="361" spans="1:26" ht="15.75" customHeight="1" x14ac:dyDescent="0.35">
      <c r="A361" s="2"/>
      <c r="B361" s="1"/>
      <c r="C361" s="3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23"/>
      <c r="T361" s="123"/>
      <c r="U361" s="123"/>
      <c r="V361" s="123"/>
      <c r="W361" s="123"/>
      <c r="X361" s="123"/>
      <c r="Y361" s="123"/>
      <c r="Z361" s="123"/>
    </row>
    <row r="362" spans="1:26" ht="15.75" customHeight="1" x14ac:dyDescent="0.35">
      <c r="A362" s="2"/>
      <c r="B362" s="1"/>
      <c r="C362" s="3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23"/>
      <c r="T362" s="123"/>
      <c r="U362" s="123"/>
      <c r="V362" s="123"/>
      <c r="W362" s="123"/>
      <c r="X362" s="123"/>
      <c r="Y362" s="123"/>
      <c r="Z362" s="123"/>
    </row>
    <row r="363" spans="1:26" ht="15.75" customHeight="1" x14ac:dyDescent="0.35">
      <c r="A363" s="2"/>
      <c r="B363" s="1"/>
      <c r="C363" s="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23"/>
      <c r="T363" s="123"/>
      <c r="U363" s="123"/>
      <c r="V363" s="123"/>
      <c r="W363" s="123"/>
      <c r="X363" s="123"/>
      <c r="Y363" s="123"/>
      <c r="Z363" s="123"/>
    </row>
    <row r="364" spans="1:26" ht="15.75" customHeight="1" x14ac:dyDescent="0.35">
      <c r="A364" s="2"/>
      <c r="B364" s="1"/>
      <c r="C364" s="3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23"/>
      <c r="T364" s="123"/>
      <c r="U364" s="123"/>
      <c r="V364" s="123"/>
      <c r="W364" s="123"/>
      <c r="X364" s="123"/>
      <c r="Y364" s="123"/>
      <c r="Z364" s="123"/>
    </row>
    <row r="365" spans="1:26" ht="15.75" customHeight="1" x14ac:dyDescent="0.35">
      <c r="A365" s="2"/>
      <c r="B365" s="1"/>
      <c r="C365" s="3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23"/>
      <c r="T365" s="123"/>
      <c r="U365" s="123"/>
      <c r="V365" s="123"/>
      <c r="W365" s="123"/>
      <c r="X365" s="123"/>
      <c r="Y365" s="123"/>
      <c r="Z365" s="123"/>
    </row>
    <row r="366" spans="1:26" ht="15.75" customHeight="1" x14ac:dyDescent="0.35">
      <c r="A366" s="2"/>
      <c r="B366" s="1"/>
      <c r="C366" s="3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23"/>
      <c r="T366" s="123"/>
      <c r="U366" s="123"/>
      <c r="V366" s="123"/>
      <c r="W366" s="123"/>
      <c r="X366" s="123"/>
      <c r="Y366" s="123"/>
      <c r="Z366" s="123"/>
    </row>
    <row r="367" spans="1:26" ht="15.75" customHeight="1" x14ac:dyDescent="0.35">
      <c r="A367" s="2"/>
      <c r="B367" s="1"/>
      <c r="C367" s="3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23"/>
      <c r="T367" s="123"/>
      <c r="U367" s="123"/>
      <c r="V367" s="123"/>
      <c r="W367" s="123"/>
      <c r="X367" s="123"/>
      <c r="Y367" s="123"/>
      <c r="Z367" s="123"/>
    </row>
    <row r="368" spans="1:26" ht="15.75" customHeight="1" x14ac:dyDescent="0.35">
      <c r="A368" s="2"/>
      <c r="B368" s="1"/>
      <c r="C368" s="3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23"/>
      <c r="T368" s="123"/>
      <c r="U368" s="123"/>
      <c r="V368" s="123"/>
      <c r="W368" s="123"/>
      <c r="X368" s="123"/>
      <c r="Y368" s="123"/>
      <c r="Z368" s="123"/>
    </row>
    <row r="369" spans="1:26" ht="15.75" customHeight="1" x14ac:dyDescent="0.35">
      <c r="A369" s="2"/>
      <c r="B369" s="1"/>
      <c r="C369" s="3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23"/>
      <c r="T369" s="123"/>
      <c r="U369" s="123"/>
      <c r="V369" s="123"/>
      <c r="W369" s="123"/>
      <c r="X369" s="123"/>
      <c r="Y369" s="123"/>
      <c r="Z369" s="123"/>
    </row>
    <row r="370" spans="1:26" ht="15.75" customHeight="1" x14ac:dyDescent="0.35">
      <c r="A370" s="2"/>
      <c r="B370" s="1"/>
      <c r="C370" s="3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23"/>
      <c r="T370" s="123"/>
      <c r="U370" s="123"/>
      <c r="V370" s="123"/>
      <c r="W370" s="123"/>
      <c r="X370" s="123"/>
      <c r="Y370" s="123"/>
      <c r="Z370" s="123"/>
    </row>
    <row r="371" spans="1:26" ht="15.75" customHeight="1" x14ac:dyDescent="0.35">
      <c r="A371" s="2"/>
      <c r="B371" s="1"/>
      <c r="C371" s="3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23"/>
      <c r="T371" s="123"/>
      <c r="U371" s="123"/>
      <c r="V371" s="123"/>
      <c r="W371" s="123"/>
      <c r="X371" s="123"/>
      <c r="Y371" s="123"/>
      <c r="Z371" s="123"/>
    </row>
    <row r="372" spans="1:26" ht="15.75" customHeight="1" x14ac:dyDescent="0.35">
      <c r="A372" s="2"/>
      <c r="B372" s="1"/>
      <c r="C372" s="3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23"/>
      <c r="T372" s="123"/>
      <c r="U372" s="123"/>
      <c r="V372" s="123"/>
      <c r="W372" s="123"/>
      <c r="X372" s="123"/>
      <c r="Y372" s="123"/>
      <c r="Z372" s="123"/>
    </row>
    <row r="373" spans="1:26" ht="15.75" customHeight="1" x14ac:dyDescent="0.35">
      <c r="A373" s="2"/>
      <c r="B373" s="1"/>
      <c r="C373" s="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23"/>
      <c r="T373" s="123"/>
      <c r="U373" s="123"/>
      <c r="V373" s="123"/>
      <c r="W373" s="123"/>
      <c r="X373" s="123"/>
      <c r="Y373" s="123"/>
      <c r="Z373" s="123"/>
    </row>
    <row r="374" spans="1:26" ht="15.75" customHeight="1" x14ac:dyDescent="0.35">
      <c r="A374" s="2"/>
      <c r="B374" s="1"/>
      <c r="C374" s="3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23"/>
      <c r="T374" s="123"/>
      <c r="U374" s="123"/>
      <c r="V374" s="123"/>
      <c r="W374" s="123"/>
      <c r="X374" s="123"/>
      <c r="Y374" s="123"/>
      <c r="Z374" s="123"/>
    </row>
    <row r="375" spans="1:26" ht="15.75" customHeight="1" x14ac:dyDescent="0.35">
      <c r="A375" s="2"/>
      <c r="B375" s="1"/>
      <c r="C375" s="3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23"/>
      <c r="T375" s="123"/>
      <c r="U375" s="123"/>
      <c r="V375" s="123"/>
      <c r="W375" s="123"/>
      <c r="X375" s="123"/>
      <c r="Y375" s="123"/>
      <c r="Z375" s="123"/>
    </row>
    <row r="376" spans="1:26" ht="15.75" customHeight="1" x14ac:dyDescent="0.35">
      <c r="A376" s="2"/>
      <c r="B376" s="1"/>
      <c r="C376" s="3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23"/>
      <c r="T376" s="123"/>
      <c r="U376" s="123"/>
      <c r="V376" s="123"/>
      <c r="W376" s="123"/>
      <c r="X376" s="123"/>
      <c r="Y376" s="123"/>
      <c r="Z376" s="123"/>
    </row>
    <row r="377" spans="1:26" ht="15.75" customHeight="1" x14ac:dyDescent="0.35">
      <c r="A377" s="2"/>
      <c r="B377" s="1"/>
      <c r="C377" s="3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23"/>
      <c r="T377" s="123"/>
      <c r="U377" s="123"/>
      <c r="V377" s="123"/>
      <c r="W377" s="123"/>
      <c r="X377" s="123"/>
      <c r="Y377" s="123"/>
      <c r="Z377" s="123"/>
    </row>
    <row r="378" spans="1:26" ht="15.75" customHeight="1" x14ac:dyDescent="0.35">
      <c r="A378" s="2"/>
      <c r="B378" s="1"/>
      <c r="C378" s="3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23"/>
      <c r="T378" s="123"/>
      <c r="U378" s="123"/>
      <c r="V378" s="123"/>
      <c r="W378" s="123"/>
      <c r="X378" s="123"/>
      <c r="Y378" s="123"/>
      <c r="Z378" s="123"/>
    </row>
    <row r="379" spans="1:26" ht="15.75" customHeight="1" x14ac:dyDescent="0.35">
      <c r="A379" s="2"/>
      <c r="B379" s="1"/>
      <c r="C379" s="3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23"/>
      <c r="T379" s="123"/>
      <c r="U379" s="123"/>
      <c r="V379" s="123"/>
      <c r="W379" s="123"/>
      <c r="X379" s="123"/>
      <c r="Y379" s="123"/>
      <c r="Z379" s="123"/>
    </row>
    <row r="380" spans="1:26" ht="15.75" customHeight="1" x14ac:dyDescent="0.35">
      <c r="A380" s="2"/>
      <c r="B380" s="1"/>
      <c r="C380" s="3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23"/>
      <c r="T380" s="123"/>
      <c r="U380" s="123"/>
      <c r="V380" s="123"/>
      <c r="W380" s="123"/>
      <c r="X380" s="123"/>
      <c r="Y380" s="123"/>
      <c r="Z380" s="123"/>
    </row>
    <row r="381" spans="1:26" ht="15.75" customHeight="1" x14ac:dyDescent="0.35">
      <c r="A381" s="2"/>
      <c r="B381" s="1"/>
      <c r="C381" s="3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23"/>
      <c r="T381" s="123"/>
      <c r="U381" s="123"/>
      <c r="V381" s="123"/>
      <c r="W381" s="123"/>
      <c r="X381" s="123"/>
      <c r="Y381" s="123"/>
      <c r="Z381" s="123"/>
    </row>
    <row r="382" spans="1:26" ht="15.75" customHeight="1" x14ac:dyDescent="0.35">
      <c r="A382" s="2"/>
      <c r="B382" s="1"/>
      <c r="C382" s="3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23"/>
      <c r="T382" s="123"/>
      <c r="U382" s="123"/>
      <c r="V382" s="123"/>
      <c r="W382" s="123"/>
      <c r="X382" s="123"/>
      <c r="Y382" s="123"/>
      <c r="Z382" s="123"/>
    </row>
    <row r="383" spans="1:26" ht="15.75" customHeight="1" x14ac:dyDescent="0.35">
      <c r="A383" s="2"/>
      <c r="B383" s="1"/>
      <c r="C383" s="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23"/>
      <c r="T383" s="123"/>
      <c r="U383" s="123"/>
      <c r="V383" s="123"/>
      <c r="W383" s="123"/>
      <c r="X383" s="123"/>
      <c r="Y383" s="123"/>
      <c r="Z383" s="123"/>
    </row>
    <row r="384" spans="1:26" ht="15.75" customHeight="1" x14ac:dyDescent="0.35">
      <c r="A384" s="2"/>
      <c r="B384" s="1"/>
      <c r="C384" s="3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23"/>
      <c r="T384" s="123"/>
      <c r="U384" s="123"/>
      <c r="V384" s="123"/>
      <c r="W384" s="123"/>
      <c r="X384" s="123"/>
      <c r="Y384" s="123"/>
      <c r="Z384" s="123"/>
    </row>
    <row r="385" spans="1:26" ht="15.75" customHeight="1" x14ac:dyDescent="0.35">
      <c r="A385" s="2"/>
      <c r="B385" s="1"/>
      <c r="C385" s="3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23"/>
      <c r="T385" s="123"/>
      <c r="U385" s="123"/>
      <c r="V385" s="123"/>
      <c r="W385" s="123"/>
      <c r="X385" s="123"/>
      <c r="Y385" s="123"/>
      <c r="Z385" s="123"/>
    </row>
    <row r="386" spans="1:26" ht="15.75" customHeight="1" x14ac:dyDescent="0.35">
      <c r="A386" s="2"/>
      <c r="B386" s="1"/>
      <c r="C386" s="3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23"/>
      <c r="T386" s="123"/>
      <c r="U386" s="123"/>
      <c r="V386" s="123"/>
      <c r="W386" s="123"/>
      <c r="X386" s="123"/>
      <c r="Y386" s="123"/>
      <c r="Z386" s="123"/>
    </row>
    <row r="387" spans="1:26" ht="15.75" customHeight="1" x14ac:dyDescent="0.35">
      <c r="A387" s="2"/>
      <c r="B387" s="1"/>
      <c r="C387" s="3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23"/>
      <c r="T387" s="123"/>
      <c r="U387" s="123"/>
      <c r="V387" s="123"/>
      <c r="W387" s="123"/>
      <c r="X387" s="123"/>
      <c r="Y387" s="123"/>
      <c r="Z387" s="123"/>
    </row>
    <row r="388" spans="1:26" ht="15.75" customHeight="1" x14ac:dyDescent="0.35">
      <c r="A388" s="2"/>
      <c r="B388" s="1"/>
      <c r="C388" s="3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23"/>
      <c r="T388" s="123"/>
      <c r="U388" s="123"/>
      <c r="V388" s="123"/>
      <c r="W388" s="123"/>
      <c r="X388" s="123"/>
      <c r="Y388" s="123"/>
      <c r="Z388" s="123"/>
    </row>
    <row r="389" spans="1:26" ht="15.75" customHeight="1" x14ac:dyDescent="0.35">
      <c r="A389" s="2"/>
      <c r="B389" s="1"/>
      <c r="C389" s="3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23"/>
      <c r="T389" s="123"/>
      <c r="U389" s="123"/>
      <c r="V389" s="123"/>
      <c r="W389" s="123"/>
      <c r="X389" s="123"/>
      <c r="Y389" s="123"/>
      <c r="Z389" s="123"/>
    </row>
    <row r="390" spans="1:26" ht="15.75" customHeight="1" x14ac:dyDescent="0.35">
      <c r="A390" s="2"/>
      <c r="B390" s="1"/>
      <c r="C390" s="3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23"/>
      <c r="T390" s="123"/>
      <c r="U390" s="123"/>
      <c r="V390" s="123"/>
      <c r="W390" s="123"/>
      <c r="X390" s="123"/>
      <c r="Y390" s="123"/>
      <c r="Z390" s="123"/>
    </row>
    <row r="391" spans="1:26" ht="15.75" customHeight="1" x14ac:dyDescent="0.35">
      <c r="A391" s="2"/>
      <c r="B391" s="1"/>
      <c r="C391" s="3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23"/>
      <c r="T391" s="123"/>
      <c r="U391" s="123"/>
      <c r="V391" s="123"/>
      <c r="W391" s="123"/>
      <c r="X391" s="123"/>
      <c r="Y391" s="123"/>
      <c r="Z391" s="123"/>
    </row>
    <row r="392" spans="1:26" ht="15.75" customHeight="1" x14ac:dyDescent="0.35">
      <c r="A392" s="2"/>
      <c r="B392" s="1"/>
      <c r="C392" s="3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23"/>
      <c r="T392" s="123"/>
      <c r="U392" s="123"/>
      <c r="V392" s="123"/>
      <c r="W392" s="123"/>
      <c r="X392" s="123"/>
      <c r="Y392" s="123"/>
      <c r="Z392" s="123"/>
    </row>
    <row r="393" spans="1:26" ht="15.75" customHeight="1" x14ac:dyDescent="0.35">
      <c r="A393" s="2"/>
      <c r="B393" s="1"/>
      <c r="C393" s="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23"/>
      <c r="T393" s="123"/>
      <c r="U393" s="123"/>
      <c r="V393" s="123"/>
      <c r="W393" s="123"/>
      <c r="X393" s="123"/>
      <c r="Y393" s="123"/>
      <c r="Z393" s="123"/>
    </row>
    <row r="394" spans="1:26" ht="15.75" customHeight="1" x14ac:dyDescent="0.35">
      <c r="A394" s="2"/>
      <c r="B394" s="1"/>
      <c r="C394" s="3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23"/>
      <c r="T394" s="123"/>
      <c r="U394" s="123"/>
      <c r="V394" s="123"/>
      <c r="W394" s="123"/>
      <c r="X394" s="123"/>
      <c r="Y394" s="123"/>
      <c r="Z394" s="123"/>
    </row>
    <row r="395" spans="1:26" ht="15.75" customHeight="1" x14ac:dyDescent="0.35">
      <c r="A395" s="2"/>
      <c r="B395" s="1"/>
      <c r="C395" s="3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23"/>
      <c r="T395" s="123"/>
      <c r="U395" s="123"/>
      <c r="V395" s="123"/>
      <c r="W395" s="123"/>
      <c r="X395" s="123"/>
      <c r="Y395" s="123"/>
      <c r="Z395" s="123"/>
    </row>
    <row r="396" spans="1:26" ht="15.75" customHeight="1" x14ac:dyDescent="0.35">
      <c r="A396" s="2"/>
      <c r="B396" s="1"/>
      <c r="C396" s="3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23"/>
      <c r="T396" s="123"/>
      <c r="U396" s="123"/>
      <c r="V396" s="123"/>
      <c r="W396" s="123"/>
      <c r="X396" s="123"/>
      <c r="Y396" s="123"/>
      <c r="Z396" s="123"/>
    </row>
    <row r="397" spans="1:26" ht="15.75" customHeight="1" x14ac:dyDescent="0.35">
      <c r="A397" s="2"/>
      <c r="B397" s="1"/>
      <c r="C397" s="3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23"/>
      <c r="T397" s="123"/>
      <c r="U397" s="123"/>
      <c r="V397" s="123"/>
      <c r="W397" s="123"/>
      <c r="X397" s="123"/>
      <c r="Y397" s="123"/>
      <c r="Z397" s="123"/>
    </row>
    <row r="398" spans="1:26" ht="15.75" customHeight="1" x14ac:dyDescent="0.35">
      <c r="A398" s="2"/>
      <c r="B398" s="1"/>
      <c r="C398" s="3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23"/>
      <c r="T398" s="123"/>
      <c r="U398" s="123"/>
      <c r="V398" s="123"/>
      <c r="W398" s="123"/>
      <c r="X398" s="123"/>
      <c r="Y398" s="123"/>
      <c r="Z398" s="123"/>
    </row>
    <row r="399" spans="1:26" ht="15.75" customHeight="1" x14ac:dyDescent="0.35">
      <c r="A399" s="2"/>
      <c r="B399" s="1"/>
      <c r="C399" s="3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23"/>
      <c r="T399" s="123"/>
      <c r="U399" s="123"/>
      <c r="V399" s="123"/>
      <c r="W399" s="123"/>
      <c r="X399" s="123"/>
      <c r="Y399" s="123"/>
      <c r="Z399" s="123"/>
    </row>
    <row r="400" spans="1:26" ht="15.75" customHeight="1" x14ac:dyDescent="0.35">
      <c r="A400" s="2"/>
      <c r="B400" s="1"/>
      <c r="C400" s="3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23"/>
      <c r="T400" s="123"/>
      <c r="U400" s="123"/>
      <c r="V400" s="123"/>
      <c r="W400" s="123"/>
      <c r="X400" s="123"/>
      <c r="Y400" s="123"/>
      <c r="Z400" s="123"/>
    </row>
    <row r="401" spans="1:26" ht="15.75" customHeight="1" x14ac:dyDescent="0.35">
      <c r="A401" s="2"/>
      <c r="B401" s="1"/>
      <c r="C401" s="3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23"/>
      <c r="T401" s="123"/>
      <c r="U401" s="123"/>
      <c r="V401" s="123"/>
      <c r="W401" s="123"/>
      <c r="X401" s="123"/>
      <c r="Y401" s="123"/>
      <c r="Z401" s="123"/>
    </row>
    <row r="402" spans="1:26" ht="15.75" customHeight="1" x14ac:dyDescent="0.35">
      <c r="A402" s="2"/>
      <c r="B402" s="1"/>
      <c r="C402" s="3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23"/>
      <c r="T402" s="123"/>
      <c r="U402" s="123"/>
      <c r="V402" s="123"/>
      <c r="W402" s="123"/>
      <c r="X402" s="123"/>
      <c r="Y402" s="123"/>
      <c r="Z402" s="123"/>
    </row>
    <row r="403" spans="1:26" ht="15.75" customHeight="1" x14ac:dyDescent="0.35">
      <c r="A403" s="2"/>
      <c r="B403" s="1"/>
      <c r="C403" s="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23"/>
      <c r="T403" s="123"/>
      <c r="U403" s="123"/>
      <c r="V403" s="123"/>
      <c r="W403" s="123"/>
      <c r="X403" s="123"/>
      <c r="Y403" s="123"/>
      <c r="Z403" s="123"/>
    </row>
    <row r="404" spans="1:26" ht="15.75" customHeight="1" x14ac:dyDescent="0.35">
      <c r="A404" s="2"/>
      <c r="B404" s="1"/>
      <c r="C404" s="3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23"/>
      <c r="T404" s="123"/>
      <c r="U404" s="123"/>
      <c r="V404" s="123"/>
      <c r="W404" s="123"/>
      <c r="X404" s="123"/>
      <c r="Y404" s="123"/>
      <c r="Z404" s="123"/>
    </row>
    <row r="405" spans="1:26" ht="15.75" customHeight="1" x14ac:dyDescent="0.35">
      <c r="A405" s="2"/>
      <c r="B405" s="1"/>
      <c r="C405" s="3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23"/>
      <c r="T405" s="123"/>
      <c r="U405" s="123"/>
      <c r="V405" s="123"/>
      <c r="W405" s="123"/>
      <c r="X405" s="123"/>
      <c r="Y405" s="123"/>
      <c r="Z405" s="123"/>
    </row>
    <row r="406" spans="1:26" ht="15.75" customHeight="1" x14ac:dyDescent="0.35">
      <c r="A406" s="2"/>
      <c r="B406" s="1"/>
      <c r="C406" s="3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23"/>
      <c r="T406" s="123"/>
      <c r="U406" s="123"/>
      <c r="V406" s="123"/>
      <c r="W406" s="123"/>
      <c r="X406" s="123"/>
      <c r="Y406" s="123"/>
      <c r="Z406" s="123"/>
    </row>
    <row r="407" spans="1:26" ht="15.75" customHeight="1" x14ac:dyDescent="0.35">
      <c r="A407" s="2"/>
      <c r="B407" s="1"/>
      <c r="C407" s="3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23"/>
      <c r="T407" s="123"/>
      <c r="U407" s="123"/>
      <c r="V407" s="123"/>
      <c r="W407" s="123"/>
      <c r="X407" s="123"/>
      <c r="Y407" s="123"/>
      <c r="Z407" s="123"/>
    </row>
    <row r="408" spans="1:26" ht="15.75" customHeight="1" x14ac:dyDescent="0.35">
      <c r="A408" s="2"/>
      <c r="B408" s="1"/>
      <c r="C408" s="3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23"/>
      <c r="T408" s="123"/>
      <c r="U408" s="123"/>
      <c r="V408" s="123"/>
      <c r="W408" s="123"/>
      <c r="X408" s="123"/>
      <c r="Y408" s="123"/>
      <c r="Z408" s="123"/>
    </row>
    <row r="409" spans="1:26" ht="15.75" customHeight="1" x14ac:dyDescent="0.35">
      <c r="A409" s="2"/>
      <c r="B409" s="1"/>
      <c r="C409" s="3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23"/>
      <c r="T409" s="123"/>
      <c r="U409" s="123"/>
      <c r="V409" s="123"/>
      <c r="W409" s="123"/>
      <c r="X409" s="123"/>
      <c r="Y409" s="123"/>
      <c r="Z409" s="123"/>
    </row>
    <row r="410" spans="1:26" ht="15.75" customHeight="1" x14ac:dyDescent="0.35">
      <c r="A410" s="2"/>
      <c r="B410" s="1"/>
      <c r="C410" s="3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23"/>
      <c r="T410" s="123"/>
      <c r="U410" s="123"/>
      <c r="V410" s="123"/>
      <c r="W410" s="123"/>
      <c r="X410" s="123"/>
      <c r="Y410" s="123"/>
      <c r="Z410" s="123"/>
    </row>
    <row r="411" spans="1:26" ht="15.75" customHeight="1" x14ac:dyDescent="0.35">
      <c r="A411" s="2"/>
      <c r="B411" s="1"/>
      <c r="C411" s="3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23"/>
      <c r="T411" s="123"/>
      <c r="U411" s="123"/>
      <c r="V411" s="123"/>
      <c r="W411" s="123"/>
      <c r="X411" s="123"/>
      <c r="Y411" s="123"/>
      <c r="Z411" s="123"/>
    </row>
    <row r="412" spans="1:26" ht="15.75" customHeight="1" x14ac:dyDescent="0.35">
      <c r="A412" s="2"/>
      <c r="B412" s="1"/>
      <c r="C412" s="3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23"/>
      <c r="T412" s="123"/>
      <c r="U412" s="123"/>
      <c r="V412" s="123"/>
      <c r="W412" s="123"/>
      <c r="X412" s="123"/>
      <c r="Y412" s="123"/>
      <c r="Z412" s="123"/>
    </row>
    <row r="413" spans="1:26" ht="15.75" customHeight="1" x14ac:dyDescent="0.35">
      <c r="A413" s="2"/>
      <c r="B413" s="1"/>
      <c r="C413" s="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23"/>
      <c r="T413" s="123"/>
      <c r="U413" s="123"/>
      <c r="V413" s="123"/>
      <c r="W413" s="123"/>
      <c r="X413" s="123"/>
      <c r="Y413" s="123"/>
      <c r="Z413" s="123"/>
    </row>
    <row r="414" spans="1:26" ht="15.75" customHeight="1" x14ac:dyDescent="0.35">
      <c r="A414" s="2"/>
      <c r="B414" s="1"/>
      <c r="C414" s="3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23"/>
      <c r="T414" s="123"/>
      <c r="U414" s="123"/>
      <c r="V414" s="123"/>
      <c r="W414" s="123"/>
      <c r="X414" s="123"/>
      <c r="Y414" s="123"/>
      <c r="Z414" s="123"/>
    </row>
    <row r="415" spans="1:26" ht="15.75" customHeight="1" x14ac:dyDescent="0.35">
      <c r="A415" s="2"/>
      <c r="B415" s="1"/>
      <c r="C415" s="3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23"/>
      <c r="T415" s="123"/>
      <c r="U415" s="123"/>
      <c r="V415" s="123"/>
      <c r="W415" s="123"/>
      <c r="X415" s="123"/>
      <c r="Y415" s="123"/>
      <c r="Z415" s="123"/>
    </row>
    <row r="416" spans="1:26" ht="15.75" customHeight="1" x14ac:dyDescent="0.35">
      <c r="A416" s="2"/>
      <c r="B416" s="1"/>
      <c r="C416" s="3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23"/>
      <c r="T416" s="123"/>
      <c r="U416" s="123"/>
      <c r="V416" s="123"/>
      <c r="W416" s="123"/>
      <c r="X416" s="123"/>
      <c r="Y416" s="123"/>
      <c r="Z416" s="123"/>
    </row>
    <row r="417" spans="1:26" ht="15.75" customHeight="1" x14ac:dyDescent="0.35">
      <c r="A417" s="2"/>
      <c r="B417" s="1"/>
      <c r="C417" s="3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23"/>
      <c r="T417" s="123"/>
      <c r="U417" s="123"/>
      <c r="V417" s="123"/>
      <c r="W417" s="123"/>
      <c r="X417" s="123"/>
      <c r="Y417" s="123"/>
      <c r="Z417" s="123"/>
    </row>
    <row r="418" spans="1:26" ht="15.75" customHeight="1" x14ac:dyDescent="0.35">
      <c r="A418" s="2"/>
      <c r="B418" s="1"/>
      <c r="C418" s="3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23"/>
      <c r="T418" s="123"/>
      <c r="U418" s="123"/>
      <c r="V418" s="123"/>
      <c r="W418" s="123"/>
      <c r="X418" s="123"/>
      <c r="Y418" s="123"/>
      <c r="Z418" s="123"/>
    </row>
    <row r="419" spans="1:26" ht="15.75" customHeight="1" x14ac:dyDescent="0.35">
      <c r="A419" s="2"/>
      <c r="B419" s="1"/>
      <c r="C419" s="3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23"/>
      <c r="T419" s="123"/>
      <c r="U419" s="123"/>
      <c r="V419" s="123"/>
      <c r="W419" s="123"/>
      <c r="X419" s="123"/>
      <c r="Y419" s="123"/>
      <c r="Z419" s="123"/>
    </row>
    <row r="420" spans="1:26" ht="15.75" customHeight="1" x14ac:dyDescent="0.35">
      <c r="A420" s="2"/>
      <c r="B420" s="1"/>
      <c r="C420" s="3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23"/>
      <c r="T420" s="123"/>
      <c r="U420" s="123"/>
      <c r="V420" s="123"/>
      <c r="W420" s="123"/>
      <c r="X420" s="123"/>
      <c r="Y420" s="123"/>
      <c r="Z420" s="123"/>
    </row>
    <row r="421" spans="1:26" ht="15.75" customHeight="1" x14ac:dyDescent="0.35">
      <c r="A421" s="2"/>
      <c r="B421" s="1"/>
      <c r="C421" s="3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23"/>
      <c r="T421" s="123"/>
      <c r="U421" s="123"/>
      <c r="V421" s="123"/>
      <c r="W421" s="123"/>
      <c r="X421" s="123"/>
      <c r="Y421" s="123"/>
      <c r="Z421" s="123"/>
    </row>
    <row r="422" spans="1:26" ht="15.75" customHeight="1" x14ac:dyDescent="0.35">
      <c r="A422" s="2"/>
      <c r="B422" s="1"/>
      <c r="C422" s="3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23"/>
      <c r="T422" s="123"/>
      <c r="U422" s="123"/>
      <c r="V422" s="123"/>
      <c r="W422" s="123"/>
      <c r="X422" s="123"/>
      <c r="Y422" s="123"/>
      <c r="Z422" s="123"/>
    </row>
    <row r="423" spans="1:26" ht="15.75" customHeight="1" x14ac:dyDescent="0.35">
      <c r="A423" s="2"/>
      <c r="B423" s="1"/>
      <c r="C423" s="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23"/>
      <c r="T423" s="123"/>
      <c r="U423" s="123"/>
      <c r="V423" s="123"/>
      <c r="W423" s="123"/>
      <c r="X423" s="123"/>
      <c r="Y423" s="123"/>
      <c r="Z423" s="123"/>
    </row>
    <row r="424" spans="1:26" ht="15.75" customHeight="1" x14ac:dyDescent="0.35">
      <c r="A424" s="2"/>
      <c r="B424" s="1"/>
      <c r="C424" s="3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23"/>
      <c r="T424" s="123"/>
      <c r="U424" s="123"/>
      <c r="V424" s="123"/>
      <c r="W424" s="123"/>
      <c r="X424" s="123"/>
      <c r="Y424" s="123"/>
      <c r="Z424" s="123"/>
    </row>
    <row r="425" spans="1:26" ht="15.75" customHeight="1" x14ac:dyDescent="0.35">
      <c r="A425" s="2"/>
      <c r="B425" s="1"/>
      <c r="C425" s="3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23"/>
      <c r="T425" s="123"/>
      <c r="U425" s="123"/>
      <c r="V425" s="123"/>
      <c r="W425" s="123"/>
      <c r="X425" s="123"/>
      <c r="Y425" s="123"/>
      <c r="Z425" s="123"/>
    </row>
    <row r="426" spans="1:26" ht="15.75" customHeight="1" x14ac:dyDescent="0.35">
      <c r="A426" s="2"/>
      <c r="B426" s="1"/>
      <c r="C426" s="3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23"/>
      <c r="T426" s="123"/>
      <c r="U426" s="123"/>
      <c r="V426" s="123"/>
      <c r="W426" s="123"/>
      <c r="X426" s="123"/>
      <c r="Y426" s="123"/>
      <c r="Z426" s="123"/>
    </row>
    <row r="427" spans="1:26" ht="15.75" customHeight="1" x14ac:dyDescent="0.35">
      <c r="A427" s="2"/>
      <c r="B427" s="1"/>
      <c r="C427" s="3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23"/>
      <c r="T427" s="123"/>
      <c r="U427" s="123"/>
      <c r="V427" s="123"/>
      <c r="W427" s="123"/>
      <c r="X427" s="123"/>
      <c r="Y427" s="123"/>
      <c r="Z427" s="123"/>
    </row>
    <row r="428" spans="1:26" ht="15.75" customHeight="1" x14ac:dyDescent="0.35">
      <c r="A428" s="2"/>
      <c r="B428" s="1"/>
      <c r="C428" s="3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23"/>
      <c r="T428" s="123"/>
      <c r="U428" s="123"/>
      <c r="V428" s="123"/>
      <c r="W428" s="123"/>
      <c r="X428" s="123"/>
      <c r="Y428" s="123"/>
      <c r="Z428" s="123"/>
    </row>
    <row r="429" spans="1:26" ht="15.75" customHeight="1" x14ac:dyDescent="0.35">
      <c r="A429" s="2"/>
      <c r="B429" s="1"/>
      <c r="C429" s="3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23"/>
      <c r="T429" s="123"/>
      <c r="U429" s="123"/>
      <c r="V429" s="123"/>
      <c r="W429" s="123"/>
      <c r="X429" s="123"/>
      <c r="Y429" s="123"/>
      <c r="Z429" s="123"/>
    </row>
    <row r="430" spans="1:26" ht="15.75" customHeight="1" x14ac:dyDescent="0.35">
      <c r="A430" s="2"/>
      <c r="B430" s="1"/>
      <c r="C430" s="3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23"/>
      <c r="T430" s="123"/>
      <c r="U430" s="123"/>
      <c r="V430" s="123"/>
      <c r="W430" s="123"/>
      <c r="X430" s="123"/>
      <c r="Y430" s="123"/>
      <c r="Z430" s="123"/>
    </row>
    <row r="431" spans="1:26" ht="15.75" customHeight="1" x14ac:dyDescent="0.35">
      <c r="A431" s="2"/>
      <c r="B431" s="1"/>
      <c r="C431" s="3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23"/>
      <c r="T431" s="123"/>
      <c r="U431" s="123"/>
      <c r="V431" s="123"/>
      <c r="W431" s="123"/>
      <c r="X431" s="123"/>
      <c r="Y431" s="123"/>
      <c r="Z431" s="123"/>
    </row>
    <row r="432" spans="1:26" ht="15.75" customHeight="1" x14ac:dyDescent="0.35">
      <c r="A432" s="2"/>
      <c r="B432" s="1"/>
      <c r="C432" s="3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23"/>
      <c r="T432" s="123"/>
      <c r="U432" s="123"/>
      <c r="V432" s="123"/>
      <c r="W432" s="123"/>
      <c r="X432" s="123"/>
      <c r="Y432" s="123"/>
      <c r="Z432" s="123"/>
    </row>
    <row r="433" spans="1:26" ht="15.75" customHeight="1" x14ac:dyDescent="0.35">
      <c r="A433" s="2"/>
      <c r="B433" s="1"/>
      <c r="C433" s="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23"/>
      <c r="T433" s="123"/>
      <c r="U433" s="123"/>
      <c r="V433" s="123"/>
      <c r="W433" s="123"/>
      <c r="X433" s="123"/>
      <c r="Y433" s="123"/>
      <c r="Z433" s="123"/>
    </row>
    <row r="434" spans="1:26" ht="15.75" customHeight="1" x14ac:dyDescent="0.35">
      <c r="A434" s="2"/>
      <c r="B434" s="1"/>
      <c r="C434" s="3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23"/>
      <c r="T434" s="123"/>
      <c r="U434" s="123"/>
      <c r="V434" s="123"/>
      <c r="W434" s="123"/>
      <c r="X434" s="123"/>
      <c r="Y434" s="123"/>
      <c r="Z434" s="123"/>
    </row>
    <row r="435" spans="1:26" ht="15.75" customHeight="1" x14ac:dyDescent="0.35">
      <c r="A435" s="2"/>
      <c r="B435" s="1"/>
      <c r="C435" s="3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23"/>
      <c r="T435" s="123"/>
      <c r="U435" s="123"/>
      <c r="V435" s="123"/>
      <c r="W435" s="123"/>
      <c r="X435" s="123"/>
      <c r="Y435" s="123"/>
      <c r="Z435" s="123"/>
    </row>
    <row r="436" spans="1:26" ht="15.75" customHeight="1" x14ac:dyDescent="0.35">
      <c r="A436" s="2"/>
      <c r="B436" s="1"/>
      <c r="C436" s="3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23"/>
      <c r="T436" s="123"/>
      <c r="U436" s="123"/>
      <c r="V436" s="123"/>
      <c r="W436" s="123"/>
      <c r="X436" s="123"/>
      <c r="Y436" s="123"/>
      <c r="Z436" s="123"/>
    </row>
    <row r="437" spans="1:26" ht="15.75" customHeight="1" x14ac:dyDescent="0.35">
      <c r="A437" s="2"/>
      <c r="B437" s="1"/>
      <c r="C437" s="3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23"/>
      <c r="T437" s="123"/>
      <c r="U437" s="123"/>
      <c r="V437" s="123"/>
      <c r="W437" s="123"/>
      <c r="X437" s="123"/>
      <c r="Y437" s="123"/>
      <c r="Z437" s="123"/>
    </row>
    <row r="438" spans="1:26" ht="15.75" customHeight="1" x14ac:dyDescent="0.35">
      <c r="A438" s="2"/>
      <c r="B438" s="1"/>
      <c r="C438" s="3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23"/>
      <c r="T438" s="123"/>
      <c r="U438" s="123"/>
      <c r="V438" s="123"/>
      <c r="W438" s="123"/>
      <c r="X438" s="123"/>
      <c r="Y438" s="123"/>
      <c r="Z438" s="123"/>
    </row>
    <row r="439" spans="1:26" ht="15.75" customHeight="1" x14ac:dyDescent="0.35">
      <c r="A439" s="2"/>
      <c r="B439" s="1"/>
      <c r="C439" s="3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23"/>
      <c r="T439" s="123"/>
      <c r="U439" s="123"/>
      <c r="V439" s="123"/>
      <c r="W439" s="123"/>
      <c r="X439" s="123"/>
      <c r="Y439" s="123"/>
      <c r="Z439" s="123"/>
    </row>
    <row r="440" spans="1:26" ht="15.75" customHeight="1" x14ac:dyDescent="0.35">
      <c r="A440" s="2"/>
      <c r="B440" s="1"/>
      <c r="C440" s="3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23"/>
      <c r="T440" s="123"/>
      <c r="U440" s="123"/>
      <c r="V440" s="123"/>
      <c r="W440" s="123"/>
      <c r="X440" s="123"/>
      <c r="Y440" s="123"/>
      <c r="Z440" s="123"/>
    </row>
    <row r="441" spans="1:26" ht="15.75" customHeight="1" x14ac:dyDescent="0.35">
      <c r="A441" s="2"/>
      <c r="B441" s="1"/>
      <c r="C441" s="3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23"/>
      <c r="T441" s="123"/>
      <c r="U441" s="123"/>
      <c r="V441" s="123"/>
      <c r="W441" s="123"/>
      <c r="X441" s="123"/>
      <c r="Y441" s="123"/>
      <c r="Z441" s="123"/>
    </row>
    <row r="442" spans="1:26" ht="15.75" customHeight="1" x14ac:dyDescent="0.35">
      <c r="A442" s="2"/>
      <c r="B442" s="1"/>
      <c r="C442" s="3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23"/>
      <c r="T442" s="123"/>
      <c r="U442" s="123"/>
      <c r="V442" s="123"/>
      <c r="W442" s="123"/>
      <c r="X442" s="123"/>
      <c r="Y442" s="123"/>
      <c r="Z442" s="123"/>
    </row>
    <row r="443" spans="1:26" ht="15.75" customHeight="1" x14ac:dyDescent="0.35">
      <c r="A443" s="2"/>
      <c r="B443" s="1"/>
      <c r="C443" s="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23"/>
      <c r="T443" s="123"/>
      <c r="U443" s="123"/>
      <c r="V443" s="123"/>
      <c r="W443" s="123"/>
      <c r="X443" s="123"/>
      <c r="Y443" s="123"/>
      <c r="Z443" s="123"/>
    </row>
    <row r="444" spans="1:26" ht="15.75" customHeight="1" x14ac:dyDescent="0.35">
      <c r="A444" s="2"/>
      <c r="B444" s="1"/>
      <c r="C444" s="3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23"/>
      <c r="T444" s="123"/>
      <c r="U444" s="123"/>
      <c r="V444" s="123"/>
      <c r="W444" s="123"/>
      <c r="X444" s="123"/>
      <c r="Y444" s="123"/>
      <c r="Z444" s="123"/>
    </row>
    <row r="445" spans="1:26" ht="15.75" customHeight="1" x14ac:dyDescent="0.35">
      <c r="A445" s="2"/>
      <c r="B445" s="1"/>
      <c r="C445" s="3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23"/>
      <c r="T445" s="123"/>
      <c r="U445" s="123"/>
      <c r="V445" s="123"/>
      <c r="W445" s="123"/>
      <c r="X445" s="123"/>
      <c r="Y445" s="123"/>
      <c r="Z445" s="123"/>
    </row>
    <row r="446" spans="1:26" ht="15.75" customHeight="1" x14ac:dyDescent="0.35">
      <c r="A446" s="2"/>
      <c r="B446" s="1"/>
      <c r="C446" s="3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23"/>
      <c r="T446" s="123"/>
      <c r="U446" s="123"/>
      <c r="V446" s="123"/>
      <c r="W446" s="123"/>
      <c r="X446" s="123"/>
      <c r="Y446" s="123"/>
      <c r="Z446" s="123"/>
    </row>
    <row r="447" spans="1:26" ht="15.75" customHeight="1" x14ac:dyDescent="0.35">
      <c r="A447" s="2"/>
      <c r="B447" s="1"/>
      <c r="C447" s="3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23"/>
      <c r="T447" s="123"/>
      <c r="U447" s="123"/>
      <c r="V447" s="123"/>
      <c r="W447" s="123"/>
      <c r="X447" s="123"/>
      <c r="Y447" s="123"/>
      <c r="Z447" s="123"/>
    </row>
    <row r="448" spans="1:26" ht="15.75" customHeight="1" x14ac:dyDescent="0.35">
      <c r="A448" s="2"/>
      <c r="B448" s="1"/>
      <c r="C448" s="3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23"/>
      <c r="T448" s="123"/>
      <c r="U448" s="123"/>
      <c r="V448" s="123"/>
      <c r="W448" s="123"/>
      <c r="X448" s="123"/>
      <c r="Y448" s="123"/>
      <c r="Z448" s="123"/>
    </row>
    <row r="449" spans="1:26" ht="15.75" customHeight="1" x14ac:dyDescent="0.35">
      <c r="A449" s="2"/>
      <c r="B449" s="1"/>
      <c r="C449" s="3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23"/>
      <c r="T449" s="123"/>
      <c r="U449" s="123"/>
      <c r="V449" s="123"/>
      <c r="W449" s="123"/>
      <c r="X449" s="123"/>
      <c r="Y449" s="123"/>
      <c r="Z449" s="123"/>
    </row>
    <row r="450" spans="1:26" ht="15.75" customHeight="1" x14ac:dyDescent="0.35">
      <c r="A450" s="2"/>
      <c r="B450" s="1"/>
      <c r="C450" s="3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23"/>
      <c r="T450" s="123"/>
      <c r="U450" s="123"/>
      <c r="V450" s="123"/>
      <c r="W450" s="123"/>
      <c r="X450" s="123"/>
      <c r="Y450" s="123"/>
      <c r="Z450" s="123"/>
    </row>
    <row r="451" spans="1:26" ht="15.75" customHeight="1" x14ac:dyDescent="0.35">
      <c r="A451" s="2"/>
      <c r="B451" s="1"/>
      <c r="C451" s="3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23"/>
      <c r="T451" s="123"/>
      <c r="U451" s="123"/>
      <c r="V451" s="123"/>
      <c r="W451" s="123"/>
      <c r="X451" s="123"/>
      <c r="Y451" s="123"/>
      <c r="Z451" s="123"/>
    </row>
    <row r="452" spans="1:26" ht="15.75" customHeight="1" x14ac:dyDescent="0.35">
      <c r="A452" s="2"/>
      <c r="B452" s="1"/>
      <c r="C452" s="3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23"/>
      <c r="T452" s="123"/>
      <c r="U452" s="123"/>
      <c r="V452" s="123"/>
      <c r="W452" s="123"/>
      <c r="X452" s="123"/>
      <c r="Y452" s="123"/>
      <c r="Z452" s="123"/>
    </row>
    <row r="453" spans="1:26" ht="15.75" customHeight="1" x14ac:dyDescent="0.35">
      <c r="A453" s="2"/>
      <c r="B453" s="1"/>
      <c r="C453" s="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23"/>
      <c r="T453" s="123"/>
      <c r="U453" s="123"/>
      <c r="V453" s="123"/>
      <c r="W453" s="123"/>
      <c r="X453" s="123"/>
      <c r="Y453" s="123"/>
      <c r="Z453" s="123"/>
    </row>
    <row r="454" spans="1:26" ht="15.75" customHeight="1" x14ac:dyDescent="0.35">
      <c r="A454" s="2"/>
      <c r="B454" s="1"/>
      <c r="C454" s="3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23"/>
      <c r="T454" s="123"/>
      <c r="U454" s="123"/>
      <c r="V454" s="123"/>
      <c r="W454" s="123"/>
      <c r="X454" s="123"/>
      <c r="Y454" s="123"/>
      <c r="Z454" s="123"/>
    </row>
    <row r="455" spans="1:26" ht="15.75" customHeight="1" x14ac:dyDescent="0.35">
      <c r="A455" s="2"/>
      <c r="B455" s="1"/>
      <c r="C455" s="3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23"/>
      <c r="T455" s="123"/>
      <c r="U455" s="123"/>
      <c r="V455" s="123"/>
      <c r="W455" s="123"/>
      <c r="X455" s="123"/>
      <c r="Y455" s="123"/>
      <c r="Z455" s="123"/>
    </row>
    <row r="456" spans="1:26" ht="15.75" customHeight="1" x14ac:dyDescent="0.35">
      <c r="A456" s="2"/>
      <c r="B456" s="1"/>
      <c r="C456" s="3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23"/>
      <c r="T456" s="123"/>
      <c r="U456" s="123"/>
      <c r="V456" s="123"/>
      <c r="W456" s="123"/>
      <c r="X456" s="123"/>
      <c r="Y456" s="123"/>
      <c r="Z456" s="123"/>
    </row>
    <row r="457" spans="1:26" ht="15.75" customHeight="1" x14ac:dyDescent="0.35">
      <c r="A457" s="2"/>
      <c r="B457" s="1"/>
      <c r="C457" s="3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23"/>
      <c r="T457" s="123"/>
      <c r="U457" s="123"/>
      <c r="V457" s="123"/>
      <c r="W457" s="123"/>
      <c r="X457" s="123"/>
      <c r="Y457" s="123"/>
      <c r="Z457" s="123"/>
    </row>
    <row r="458" spans="1:26" ht="15.75" customHeight="1" x14ac:dyDescent="0.35">
      <c r="A458" s="2"/>
      <c r="B458" s="1"/>
      <c r="C458" s="3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23"/>
      <c r="T458" s="123"/>
      <c r="U458" s="123"/>
      <c r="V458" s="123"/>
      <c r="W458" s="123"/>
      <c r="X458" s="123"/>
      <c r="Y458" s="123"/>
      <c r="Z458" s="123"/>
    </row>
    <row r="459" spans="1:26" ht="15.75" customHeight="1" x14ac:dyDescent="0.35">
      <c r="A459" s="2"/>
      <c r="B459" s="1"/>
      <c r="C459" s="3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23"/>
      <c r="T459" s="123"/>
      <c r="U459" s="123"/>
      <c r="V459" s="123"/>
      <c r="W459" s="123"/>
      <c r="X459" s="123"/>
      <c r="Y459" s="123"/>
      <c r="Z459" s="123"/>
    </row>
    <row r="460" spans="1:26" ht="15.75" customHeight="1" x14ac:dyDescent="0.35">
      <c r="A460" s="2"/>
      <c r="B460" s="1"/>
      <c r="C460" s="3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23"/>
      <c r="T460" s="123"/>
      <c r="U460" s="123"/>
      <c r="V460" s="123"/>
      <c r="W460" s="123"/>
      <c r="X460" s="123"/>
      <c r="Y460" s="123"/>
      <c r="Z460" s="123"/>
    </row>
    <row r="461" spans="1:26" ht="15.75" customHeight="1" x14ac:dyDescent="0.35">
      <c r="A461" s="2"/>
      <c r="B461" s="1"/>
      <c r="C461" s="3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23"/>
      <c r="T461" s="123"/>
      <c r="U461" s="123"/>
      <c r="V461" s="123"/>
      <c r="W461" s="123"/>
      <c r="X461" s="123"/>
      <c r="Y461" s="123"/>
      <c r="Z461" s="123"/>
    </row>
    <row r="462" spans="1:26" ht="15.75" customHeight="1" x14ac:dyDescent="0.35">
      <c r="A462" s="2"/>
      <c r="B462" s="1"/>
      <c r="C462" s="3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23"/>
      <c r="T462" s="123"/>
      <c r="U462" s="123"/>
      <c r="V462" s="123"/>
      <c r="W462" s="123"/>
      <c r="X462" s="123"/>
      <c r="Y462" s="123"/>
      <c r="Z462" s="123"/>
    </row>
    <row r="463" spans="1:26" ht="15.75" customHeight="1" x14ac:dyDescent="0.35">
      <c r="A463" s="2"/>
      <c r="B463" s="1"/>
      <c r="C463" s="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23"/>
      <c r="T463" s="123"/>
      <c r="U463" s="123"/>
      <c r="V463" s="123"/>
      <c r="W463" s="123"/>
      <c r="X463" s="123"/>
      <c r="Y463" s="123"/>
      <c r="Z463" s="123"/>
    </row>
    <row r="464" spans="1:26" ht="15.75" customHeight="1" x14ac:dyDescent="0.35">
      <c r="A464" s="2"/>
      <c r="B464" s="1"/>
      <c r="C464" s="3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23"/>
      <c r="T464" s="123"/>
      <c r="U464" s="123"/>
      <c r="V464" s="123"/>
      <c r="W464" s="123"/>
      <c r="X464" s="123"/>
      <c r="Y464" s="123"/>
      <c r="Z464" s="123"/>
    </row>
    <row r="465" spans="1:26" ht="15.75" customHeight="1" x14ac:dyDescent="0.35">
      <c r="A465" s="2"/>
      <c r="B465" s="1"/>
      <c r="C465" s="3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23"/>
      <c r="T465" s="123"/>
      <c r="U465" s="123"/>
      <c r="V465" s="123"/>
      <c r="W465" s="123"/>
      <c r="X465" s="123"/>
      <c r="Y465" s="123"/>
      <c r="Z465" s="123"/>
    </row>
    <row r="466" spans="1:26" ht="15.75" customHeight="1" x14ac:dyDescent="0.35">
      <c r="A466" s="2"/>
      <c r="B466" s="1"/>
      <c r="C466" s="3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23"/>
      <c r="T466" s="123"/>
      <c r="U466" s="123"/>
      <c r="V466" s="123"/>
      <c r="W466" s="123"/>
      <c r="X466" s="123"/>
      <c r="Y466" s="123"/>
      <c r="Z466" s="123"/>
    </row>
    <row r="467" spans="1:26" ht="15.75" customHeight="1" x14ac:dyDescent="0.35">
      <c r="A467" s="2"/>
      <c r="B467" s="1"/>
      <c r="C467" s="3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23"/>
      <c r="T467" s="123"/>
      <c r="U467" s="123"/>
      <c r="V467" s="123"/>
      <c r="W467" s="123"/>
      <c r="X467" s="123"/>
      <c r="Y467" s="123"/>
      <c r="Z467" s="123"/>
    </row>
    <row r="468" spans="1:26" ht="15.75" customHeight="1" x14ac:dyDescent="0.35">
      <c r="A468" s="2"/>
      <c r="B468" s="1"/>
      <c r="C468" s="3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23"/>
      <c r="T468" s="123"/>
      <c r="U468" s="123"/>
      <c r="V468" s="123"/>
      <c r="W468" s="123"/>
      <c r="X468" s="123"/>
      <c r="Y468" s="123"/>
      <c r="Z468" s="123"/>
    </row>
    <row r="469" spans="1:26" ht="15.75" customHeight="1" x14ac:dyDescent="0.35">
      <c r="A469" s="2"/>
      <c r="B469" s="1"/>
      <c r="C469" s="3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23"/>
      <c r="T469" s="123"/>
      <c r="U469" s="123"/>
      <c r="V469" s="123"/>
      <c r="W469" s="123"/>
      <c r="X469" s="123"/>
      <c r="Y469" s="123"/>
      <c r="Z469" s="123"/>
    </row>
    <row r="470" spans="1:26" ht="15.75" customHeight="1" x14ac:dyDescent="0.35">
      <c r="A470" s="2"/>
      <c r="B470" s="1"/>
      <c r="C470" s="3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23"/>
      <c r="T470" s="123"/>
      <c r="U470" s="123"/>
      <c r="V470" s="123"/>
      <c r="W470" s="123"/>
      <c r="X470" s="123"/>
      <c r="Y470" s="123"/>
      <c r="Z470" s="123"/>
    </row>
    <row r="471" spans="1:26" ht="15.75" customHeight="1" x14ac:dyDescent="0.35">
      <c r="A471" s="2"/>
      <c r="B471" s="1"/>
      <c r="C471" s="3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23"/>
      <c r="T471" s="123"/>
      <c r="U471" s="123"/>
      <c r="V471" s="123"/>
      <c r="W471" s="123"/>
      <c r="X471" s="123"/>
      <c r="Y471" s="123"/>
      <c r="Z471" s="123"/>
    </row>
    <row r="472" spans="1:26" ht="15.75" customHeight="1" x14ac:dyDescent="0.35">
      <c r="A472" s="2"/>
      <c r="B472" s="1"/>
      <c r="C472" s="3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23"/>
      <c r="T472" s="123"/>
      <c r="U472" s="123"/>
      <c r="V472" s="123"/>
      <c r="W472" s="123"/>
      <c r="X472" s="123"/>
      <c r="Y472" s="123"/>
      <c r="Z472" s="123"/>
    </row>
    <row r="473" spans="1:26" ht="15.75" customHeight="1" x14ac:dyDescent="0.35">
      <c r="A473" s="2"/>
      <c r="B473" s="1"/>
      <c r="C473" s="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23"/>
      <c r="T473" s="123"/>
      <c r="U473" s="123"/>
      <c r="V473" s="123"/>
      <c r="W473" s="123"/>
      <c r="X473" s="123"/>
      <c r="Y473" s="123"/>
      <c r="Z473" s="123"/>
    </row>
    <row r="474" spans="1:26" ht="15.75" customHeight="1" x14ac:dyDescent="0.35">
      <c r="A474" s="2"/>
      <c r="B474" s="1"/>
      <c r="C474" s="3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23"/>
      <c r="T474" s="123"/>
      <c r="U474" s="123"/>
      <c r="V474" s="123"/>
      <c r="W474" s="123"/>
      <c r="X474" s="123"/>
      <c r="Y474" s="123"/>
      <c r="Z474" s="123"/>
    </row>
    <row r="475" spans="1:26" ht="15.75" customHeight="1" x14ac:dyDescent="0.35">
      <c r="A475" s="2"/>
      <c r="B475" s="1"/>
      <c r="C475" s="3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23"/>
      <c r="T475" s="123"/>
      <c r="U475" s="123"/>
      <c r="V475" s="123"/>
      <c r="W475" s="123"/>
      <c r="X475" s="123"/>
      <c r="Y475" s="123"/>
      <c r="Z475" s="123"/>
    </row>
    <row r="476" spans="1:26" ht="15.75" customHeight="1" x14ac:dyDescent="0.35">
      <c r="A476" s="2"/>
      <c r="B476" s="1"/>
      <c r="C476" s="3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23"/>
      <c r="T476" s="123"/>
      <c r="U476" s="123"/>
      <c r="V476" s="123"/>
      <c r="W476" s="123"/>
      <c r="X476" s="123"/>
      <c r="Y476" s="123"/>
      <c r="Z476" s="123"/>
    </row>
    <row r="477" spans="1:26" ht="15.75" customHeight="1" x14ac:dyDescent="0.35">
      <c r="A477" s="2"/>
      <c r="B477" s="1"/>
      <c r="C477" s="3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23"/>
      <c r="T477" s="123"/>
      <c r="U477" s="123"/>
      <c r="V477" s="123"/>
      <c r="W477" s="123"/>
      <c r="X477" s="123"/>
      <c r="Y477" s="123"/>
      <c r="Z477" s="123"/>
    </row>
    <row r="478" spans="1:26" ht="15.75" customHeight="1" x14ac:dyDescent="0.35">
      <c r="A478" s="2"/>
      <c r="B478" s="1"/>
      <c r="C478" s="3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23"/>
      <c r="T478" s="123"/>
      <c r="U478" s="123"/>
      <c r="V478" s="123"/>
      <c r="W478" s="123"/>
      <c r="X478" s="123"/>
      <c r="Y478" s="123"/>
      <c r="Z478" s="123"/>
    </row>
    <row r="479" spans="1:26" ht="15.75" customHeight="1" x14ac:dyDescent="0.35">
      <c r="A479" s="2"/>
      <c r="B479" s="1"/>
      <c r="C479" s="3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23"/>
      <c r="T479" s="123"/>
      <c r="U479" s="123"/>
      <c r="V479" s="123"/>
      <c r="W479" s="123"/>
      <c r="X479" s="123"/>
      <c r="Y479" s="123"/>
      <c r="Z479" s="123"/>
    </row>
    <row r="480" spans="1:26" ht="15.75" customHeight="1" x14ac:dyDescent="0.35">
      <c r="A480" s="2"/>
      <c r="B480" s="1"/>
      <c r="C480" s="3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23"/>
      <c r="T480" s="123"/>
      <c r="U480" s="123"/>
      <c r="V480" s="123"/>
      <c r="W480" s="123"/>
      <c r="X480" s="123"/>
      <c r="Y480" s="123"/>
      <c r="Z480" s="123"/>
    </row>
    <row r="481" spans="1:26" ht="15.75" customHeight="1" x14ac:dyDescent="0.35">
      <c r="A481" s="2"/>
      <c r="B481" s="1"/>
      <c r="C481" s="3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23"/>
      <c r="T481" s="123"/>
      <c r="U481" s="123"/>
      <c r="V481" s="123"/>
      <c r="W481" s="123"/>
      <c r="X481" s="123"/>
      <c r="Y481" s="123"/>
      <c r="Z481" s="123"/>
    </row>
    <row r="482" spans="1:26" ht="15.75" customHeight="1" x14ac:dyDescent="0.35">
      <c r="A482" s="2"/>
      <c r="B482" s="1"/>
      <c r="C482" s="3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23"/>
      <c r="T482" s="123"/>
      <c r="U482" s="123"/>
      <c r="V482" s="123"/>
      <c r="W482" s="123"/>
      <c r="X482" s="123"/>
      <c r="Y482" s="123"/>
      <c r="Z482" s="123"/>
    </row>
    <row r="483" spans="1:26" ht="15.75" customHeight="1" x14ac:dyDescent="0.35">
      <c r="A483" s="2"/>
      <c r="B483" s="1"/>
      <c r="C483" s="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23"/>
      <c r="T483" s="123"/>
      <c r="U483" s="123"/>
      <c r="V483" s="123"/>
      <c r="W483" s="123"/>
      <c r="X483" s="123"/>
      <c r="Y483" s="123"/>
      <c r="Z483" s="123"/>
    </row>
    <row r="484" spans="1:26" ht="15.75" customHeight="1" x14ac:dyDescent="0.35">
      <c r="A484" s="2"/>
      <c r="B484" s="1"/>
      <c r="C484" s="3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23"/>
      <c r="T484" s="123"/>
      <c r="U484" s="123"/>
      <c r="V484" s="123"/>
      <c r="W484" s="123"/>
      <c r="X484" s="123"/>
      <c r="Y484" s="123"/>
      <c r="Z484" s="123"/>
    </row>
    <row r="485" spans="1:26" ht="15.75" customHeight="1" x14ac:dyDescent="0.35">
      <c r="A485" s="2"/>
      <c r="B485" s="1"/>
      <c r="C485" s="3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23"/>
      <c r="T485" s="123"/>
      <c r="U485" s="123"/>
      <c r="V485" s="123"/>
      <c r="W485" s="123"/>
      <c r="X485" s="123"/>
      <c r="Y485" s="123"/>
      <c r="Z485" s="123"/>
    </row>
    <row r="486" spans="1:26" ht="15.75" customHeight="1" x14ac:dyDescent="0.35">
      <c r="A486" s="2"/>
      <c r="B486" s="1"/>
      <c r="C486" s="3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23"/>
      <c r="T486" s="123"/>
      <c r="U486" s="123"/>
      <c r="V486" s="123"/>
      <c r="W486" s="123"/>
      <c r="X486" s="123"/>
      <c r="Y486" s="123"/>
      <c r="Z486" s="123"/>
    </row>
    <row r="487" spans="1:26" ht="15.75" customHeight="1" x14ac:dyDescent="0.35">
      <c r="A487" s="2"/>
      <c r="B487" s="1"/>
      <c r="C487" s="3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23"/>
      <c r="T487" s="123"/>
      <c r="U487" s="123"/>
      <c r="V487" s="123"/>
      <c r="W487" s="123"/>
      <c r="X487" s="123"/>
      <c r="Y487" s="123"/>
      <c r="Z487" s="123"/>
    </row>
    <row r="488" spans="1:26" ht="15.75" customHeight="1" x14ac:dyDescent="0.35">
      <c r="A488" s="2"/>
      <c r="B488" s="1"/>
      <c r="C488" s="3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23"/>
      <c r="T488" s="123"/>
      <c r="U488" s="123"/>
      <c r="V488" s="123"/>
      <c r="W488" s="123"/>
      <c r="X488" s="123"/>
      <c r="Y488" s="123"/>
      <c r="Z488" s="123"/>
    </row>
    <row r="489" spans="1:26" ht="15.75" customHeight="1" x14ac:dyDescent="0.35">
      <c r="A489" s="2"/>
      <c r="B489" s="1"/>
      <c r="C489" s="3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23"/>
      <c r="T489" s="123"/>
      <c r="U489" s="123"/>
      <c r="V489" s="123"/>
      <c r="W489" s="123"/>
      <c r="X489" s="123"/>
      <c r="Y489" s="123"/>
      <c r="Z489" s="123"/>
    </row>
    <row r="490" spans="1:26" ht="15.75" customHeight="1" x14ac:dyDescent="0.35">
      <c r="A490" s="2"/>
      <c r="B490" s="1"/>
      <c r="C490" s="3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23"/>
      <c r="T490" s="123"/>
      <c r="U490" s="123"/>
      <c r="V490" s="123"/>
      <c r="W490" s="123"/>
      <c r="X490" s="123"/>
      <c r="Y490" s="123"/>
      <c r="Z490" s="123"/>
    </row>
    <row r="491" spans="1:26" ht="15.75" customHeight="1" x14ac:dyDescent="0.35">
      <c r="A491" s="2"/>
      <c r="B491" s="1"/>
      <c r="C491" s="3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23"/>
      <c r="T491" s="123"/>
      <c r="U491" s="123"/>
      <c r="V491" s="123"/>
      <c r="W491" s="123"/>
      <c r="X491" s="123"/>
      <c r="Y491" s="123"/>
      <c r="Z491" s="123"/>
    </row>
    <row r="492" spans="1:26" ht="15.75" customHeight="1" x14ac:dyDescent="0.35">
      <c r="A492" s="2"/>
      <c r="B492" s="1"/>
      <c r="C492" s="3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23"/>
      <c r="T492" s="123"/>
      <c r="U492" s="123"/>
      <c r="V492" s="123"/>
      <c r="W492" s="123"/>
      <c r="X492" s="123"/>
      <c r="Y492" s="123"/>
      <c r="Z492" s="123"/>
    </row>
    <row r="493" spans="1:26" ht="15.75" customHeight="1" x14ac:dyDescent="0.35">
      <c r="A493" s="2"/>
      <c r="B493" s="1"/>
      <c r="C493" s="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23"/>
      <c r="T493" s="123"/>
      <c r="U493" s="123"/>
      <c r="V493" s="123"/>
      <c r="W493" s="123"/>
      <c r="X493" s="123"/>
      <c r="Y493" s="123"/>
      <c r="Z493" s="123"/>
    </row>
    <row r="494" spans="1:26" ht="15.75" customHeight="1" x14ac:dyDescent="0.35">
      <c r="A494" s="2"/>
      <c r="B494" s="1"/>
      <c r="C494" s="3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23"/>
      <c r="T494" s="123"/>
      <c r="U494" s="123"/>
      <c r="V494" s="123"/>
      <c r="W494" s="123"/>
      <c r="X494" s="123"/>
      <c r="Y494" s="123"/>
      <c r="Z494" s="123"/>
    </row>
    <row r="495" spans="1:26" ht="15.75" customHeight="1" x14ac:dyDescent="0.35">
      <c r="A495" s="2"/>
      <c r="B495" s="1"/>
      <c r="C495" s="3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23"/>
      <c r="T495" s="123"/>
      <c r="U495" s="123"/>
      <c r="V495" s="123"/>
      <c r="W495" s="123"/>
      <c r="X495" s="123"/>
      <c r="Y495" s="123"/>
      <c r="Z495" s="123"/>
    </row>
    <row r="496" spans="1:26" ht="15.75" customHeight="1" x14ac:dyDescent="0.35">
      <c r="A496" s="2"/>
      <c r="B496" s="1"/>
      <c r="C496" s="3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23"/>
      <c r="T496" s="123"/>
      <c r="U496" s="123"/>
      <c r="V496" s="123"/>
      <c r="W496" s="123"/>
      <c r="X496" s="123"/>
      <c r="Y496" s="123"/>
      <c r="Z496" s="123"/>
    </row>
    <row r="497" spans="1:26" ht="15.75" customHeight="1" x14ac:dyDescent="0.35">
      <c r="A497" s="2"/>
      <c r="B497" s="1"/>
      <c r="C497" s="3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23"/>
      <c r="T497" s="123"/>
      <c r="U497" s="123"/>
      <c r="V497" s="123"/>
      <c r="W497" s="123"/>
      <c r="X497" s="123"/>
      <c r="Y497" s="123"/>
      <c r="Z497" s="123"/>
    </row>
    <row r="498" spans="1:26" ht="15.75" customHeight="1" x14ac:dyDescent="0.35">
      <c r="A498" s="2"/>
      <c r="B498" s="1"/>
      <c r="C498" s="3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23"/>
      <c r="T498" s="123"/>
      <c r="U498" s="123"/>
      <c r="V498" s="123"/>
      <c r="W498" s="123"/>
      <c r="X498" s="123"/>
      <c r="Y498" s="123"/>
      <c r="Z498" s="123"/>
    </row>
    <row r="499" spans="1:26" ht="15.75" customHeight="1" x14ac:dyDescent="0.35">
      <c r="A499" s="2"/>
      <c r="B499" s="1"/>
      <c r="C499" s="3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23"/>
      <c r="T499" s="123"/>
      <c r="U499" s="123"/>
      <c r="V499" s="123"/>
      <c r="W499" s="123"/>
      <c r="X499" s="123"/>
      <c r="Y499" s="123"/>
      <c r="Z499" s="123"/>
    </row>
    <row r="500" spans="1:26" ht="15.75" customHeight="1" x14ac:dyDescent="0.35">
      <c r="A500" s="2"/>
      <c r="B500" s="1"/>
      <c r="C500" s="3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23"/>
      <c r="T500" s="123"/>
      <c r="U500" s="123"/>
      <c r="V500" s="123"/>
      <c r="W500" s="123"/>
      <c r="X500" s="123"/>
      <c r="Y500" s="123"/>
      <c r="Z500" s="123"/>
    </row>
    <row r="501" spans="1:26" ht="15.75" customHeight="1" x14ac:dyDescent="0.35">
      <c r="A501" s="2"/>
      <c r="B501" s="1"/>
      <c r="C501" s="3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23"/>
      <c r="T501" s="123"/>
      <c r="U501" s="123"/>
      <c r="V501" s="123"/>
      <c r="W501" s="123"/>
      <c r="X501" s="123"/>
      <c r="Y501" s="123"/>
      <c r="Z501" s="123"/>
    </row>
    <row r="502" spans="1:26" ht="15.75" customHeight="1" x14ac:dyDescent="0.35">
      <c r="A502" s="2"/>
      <c r="B502" s="1"/>
      <c r="C502" s="3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23"/>
      <c r="T502" s="123"/>
      <c r="U502" s="123"/>
      <c r="V502" s="123"/>
      <c r="W502" s="123"/>
      <c r="X502" s="123"/>
      <c r="Y502" s="123"/>
      <c r="Z502" s="123"/>
    </row>
    <row r="503" spans="1:26" ht="15.75" customHeight="1" x14ac:dyDescent="0.35">
      <c r="A503" s="2"/>
      <c r="B503" s="1"/>
      <c r="C503" s="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23"/>
      <c r="T503" s="123"/>
      <c r="U503" s="123"/>
      <c r="V503" s="123"/>
      <c r="W503" s="123"/>
      <c r="X503" s="123"/>
      <c r="Y503" s="123"/>
      <c r="Z503" s="123"/>
    </row>
    <row r="504" spans="1:26" ht="15.75" customHeight="1" x14ac:dyDescent="0.35">
      <c r="A504" s="2"/>
      <c r="B504" s="1"/>
      <c r="C504" s="3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23"/>
      <c r="T504" s="123"/>
      <c r="U504" s="123"/>
      <c r="V504" s="123"/>
      <c r="W504" s="123"/>
      <c r="X504" s="123"/>
      <c r="Y504" s="123"/>
      <c r="Z504" s="123"/>
    </row>
    <row r="505" spans="1:26" ht="15.75" customHeight="1" x14ac:dyDescent="0.35">
      <c r="A505" s="2"/>
      <c r="B505" s="1"/>
      <c r="C505" s="3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23"/>
      <c r="T505" s="123"/>
      <c r="U505" s="123"/>
      <c r="V505" s="123"/>
      <c r="W505" s="123"/>
      <c r="X505" s="123"/>
      <c r="Y505" s="123"/>
      <c r="Z505" s="123"/>
    </row>
    <row r="506" spans="1:26" ht="15.75" customHeight="1" x14ac:dyDescent="0.35">
      <c r="A506" s="2"/>
      <c r="B506" s="1"/>
      <c r="C506" s="3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23"/>
      <c r="T506" s="123"/>
      <c r="U506" s="123"/>
      <c r="V506" s="123"/>
      <c r="W506" s="123"/>
      <c r="X506" s="123"/>
      <c r="Y506" s="123"/>
      <c r="Z506" s="123"/>
    </row>
    <row r="507" spans="1:26" ht="15.75" customHeight="1" x14ac:dyDescent="0.35">
      <c r="A507" s="2"/>
      <c r="B507" s="1"/>
      <c r="C507" s="3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23"/>
      <c r="T507" s="123"/>
      <c r="U507" s="123"/>
      <c r="V507" s="123"/>
      <c r="W507" s="123"/>
      <c r="X507" s="123"/>
      <c r="Y507" s="123"/>
      <c r="Z507" s="123"/>
    </row>
    <row r="508" spans="1:26" ht="15.75" customHeight="1" x14ac:dyDescent="0.35">
      <c r="A508" s="2"/>
      <c r="B508" s="1"/>
      <c r="C508" s="3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23"/>
      <c r="T508" s="123"/>
      <c r="U508" s="123"/>
      <c r="V508" s="123"/>
      <c r="W508" s="123"/>
      <c r="X508" s="123"/>
      <c r="Y508" s="123"/>
      <c r="Z508" s="123"/>
    </row>
    <row r="509" spans="1:26" ht="15.75" customHeight="1" x14ac:dyDescent="0.35">
      <c r="A509" s="2"/>
      <c r="B509" s="1"/>
      <c r="C509" s="3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23"/>
      <c r="T509" s="123"/>
      <c r="U509" s="123"/>
      <c r="V509" s="123"/>
      <c r="W509" s="123"/>
      <c r="X509" s="123"/>
      <c r="Y509" s="123"/>
      <c r="Z509" s="123"/>
    </row>
    <row r="510" spans="1:26" ht="15.75" customHeight="1" x14ac:dyDescent="0.35">
      <c r="A510" s="2"/>
      <c r="B510" s="1"/>
      <c r="C510" s="3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23"/>
      <c r="T510" s="123"/>
      <c r="U510" s="123"/>
      <c r="V510" s="123"/>
      <c r="W510" s="123"/>
      <c r="X510" s="123"/>
      <c r="Y510" s="123"/>
      <c r="Z510" s="123"/>
    </row>
    <row r="511" spans="1:26" ht="15.75" customHeight="1" x14ac:dyDescent="0.35">
      <c r="A511" s="2"/>
      <c r="B511" s="1"/>
      <c r="C511" s="3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23"/>
      <c r="T511" s="123"/>
      <c r="U511" s="123"/>
      <c r="V511" s="123"/>
      <c r="W511" s="123"/>
      <c r="X511" s="123"/>
      <c r="Y511" s="123"/>
      <c r="Z511" s="123"/>
    </row>
    <row r="512" spans="1:26" ht="15.75" customHeight="1" x14ac:dyDescent="0.35">
      <c r="A512" s="2"/>
      <c r="B512" s="1"/>
      <c r="C512" s="3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23"/>
      <c r="T512" s="123"/>
      <c r="U512" s="123"/>
      <c r="V512" s="123"/>
      <c r="W512" s="123"/>
      <c r="X512" s="123"/>
      <c r="Y512" s="123"/>
      <c r="Z512" s="123"/>
    </row>
    <row r="513" spans="1:26" ht="15.75" customHeight="1" x14ac:dyDescent="0.35">
      <c r="A513" s="2"/>
      <c r="B513" s="1"/>
      <c r="C513" s="3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23"/>
      <c r="T513" s="123"/>
      <c r="U513" s="123"/>
      <c r="V513" s="123"/>
      <c r="W513" s="123"/>
      <c r="X513" s="123"/>
      <c r="Y513" s="123"/>
      <c r="Z513" s="123"/>
    </row>
    <row r="514" spans="1:26" ht="15.75" customHeight="1" x14ac:dyDescent="0.35">
      <c r="A514" s="2"/>
      <c r="B514" s="1"/>
      <c r="C514" s="3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23"/>
      <c r="T514" s="123"/>
      <c r="U514" s="123"/>
      <c r="V514" s="123"/>
      <c r="W514" s="123"/>
      <c r="X514" s="123"/>
      <c r="Y514" s="123"/>
      <c r="Z514" s="123"/>
    </row>
    <row r="515" spans="1:26" ht="15.75" customHeight="1" x14ac:dyDescent="0.35">
      <c r="A515" s="2"/>
      <c r="B515" s="1"/>
      <c r="C515" s="3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23"/>
      <c r="T515" s="123"/>
      <c r="U515" s="123"/>
      <c r="V515" s="123"/>
      <c r="W515" s="123"/>
      <c r="X515" s="123"/>
      <c r="Y515" s="123"/>
      <c r="Z515" s="123"/>
    </row>
    <row r="516" spans="1:26" ht="15.75" customHeight="1" x14ac:dyDescent="0.35">
      <c r="A516" s="2"/>
      <c r="B516" s="1"/>
      <c r="C516" s="3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23"/>
      <c r="T516" s="123"/>
      <c r="U516" s="123"/>
      <c r="V516" s="123"/>
      <c r="W516" s="123"/>
      <c r="X516" s="123"/>
      <c r="Y516" s="123"/>
      <c r="Z516" s="123"/>
    </row>
    <row r="517" spans="1:26" ht="15.75" customHeight="1" x14ac:dyDescent="0.35">
      <c r="A517" s="2"/>
      <c r="B517" s="1"/>
      <c r="C517" s="3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23"/>
      <c r="T517" s="123"/>
      <c r="U517" s="123"/>
      <c r="V517" s="123"/>
      <c r="W517" s="123"/>
      <c r="X517" s="123"/>
      <c r="Y517" s="123"/>
      <c r="Z517" s="123"/>
    </row>
    <row r="518" spans="1:26" ht="15.75" customHeight="1" x14ac:dyDescent="0.35">
      <c r="A518" s="2"/>
      <c r="B518" s="1"/>
      <c r="C518" s="3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23"/>
      <c r="T518" s="123"/>
      <c r="U518" s="123"/>
      <c r="V518" s="123"/>
      <c r="W518" s="123"/>
      <c r="X518" s="123"/>
      <c r="Y518" s="123"/>
      <c r="Z518" s="123"/>
    </row>
    <row r="519" spans="1:26" ht="15.75" customHeight="1" x14ac:dyDescent="0.35">
      <c r="A519" s="2"/>
      <c r="B519" s="1"/>
      <c r="C519" s="3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23"/>
      <c r="T519" s="123"/>
      <c r="U519" s="123"/>
      <c r="V519" s="123"/>
      <c r="W519" s="123"/>
      <c r="X519" s="123"/>
      <c r="Y519" s="123"/>
      <c r="Z519" s="123"/>
    </row>
    <row r="520" spans="1:26" ht="15.75" customHeight="1" x14ac:dyDescent="0.35">
      <c r="A520" s="2"/>
      <c r="B520" s="1"/>
      <c r="C520" s="3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23"/>
      <c r="T520" s="123"/>
      <c r="U520" s="123"/>
      <c r="V520" s="123"/>
      <c r="W520" s="123"/>
      <c r="X520" s="123"/>
      <c r="Y520" s="123"/>
      <c r="Z520" s="123"/>
    </row>
    <row r="521" spans="1:26" ht="15.75" customHeight="1" x14ac:dyDescent="0.35">
      <c r="A521" s="2"/>
      <c r="B521" s="1"/>
      <c r="C521" s="3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23"/>
      <c r="T521" s="123"/>
      <c r="U521" s="123"/>
      <c r="V521" s="123"/>
      <c r="W521" s="123"/>
      <c r="X521" s="123"/>
      <c r="Y521" s="123"/>
      <c r="Z521" s="123"/>
    </row>
    <row r="522" spans="1:26" ht="15.75" customHeight="1" x14ac:dyDescent="0.35">
      <c r="A522" s="2"/>
      <c r="B522" s="1"/>
      <c r="C522" s="3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23"/>
      <c r="T522" s="123"/>
      <c r="U522" s="123"/>
      <c r="V522" s="123"/>
      <c r="W522" s="123"/>
      <c r="X522" s="123"/>
      <c r="Y522" s="123"/>
      <c r="Z522" s="123"/>
    </row>
    <row r="523" spans="1:26" ht="15.75" customHeight="1" x14ac:dyDescent="0.35">
      <c r="A523" s="2"/>
      <c r="B523" s="1"/>
      <c r="C523" s="3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23"/>
      <c r="T523" s="123"/>
      <c r="U523" s="123"/>
      <c r="V523" s="123"/>
      <c r="W523" s="123"/>
      <c r="X523" s="123"/>
      <c r="Y523" s="123"/>
      <c r="Z523" s="123"/>
    </row>
    <row r="524" spans="1:26" ht="15.75" customHeight="1" x14ac:dyDescent="0.35">
      <c r="A524" s="2"/>
      <c r="B524" s="1"/>
      <c r="C524" s="3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23"/>
      <c r="T524" s="123"/>
      <c r="U524" s="123"/>
      <c r="V524" s="123"/>
      <c r="W524" s="123"/>
      <c r="X524" s="123"/>
      <c r="Y524" s="123"/>
      <c r="Z524" s="123"/>
    </row>
    <row r="525" spans="1:26" ht="15.75" customHeight="1" x14ac:dyDescent="0.35">
      <c r="A525" s="2"/>
      <c r="B525" s="1"/>
      <c r="C525" s="3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23"/>
      <c r="T525" s="123"/>
      <c r="U525" s="123"/>
      <c r="V525" s="123"/>
      <c r="W525" s="123"/>
      <c r="X525" s="123"/>
      <c r="Y525" s="123"/>
      <c r="Z525" s="123"/>
    </row>
    <row r="526" spans="1:26" ht="15.75" customHeight="1" x14ac:dyDescent="0.35">
      <c r="A526" s="2"/>
      <c r="B526" s="1"/>
      <c r="C526" s="3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23"/>
      <c r="T526" s="123"/>
      <c r="U526" s="123"/>
      <c r="V526" s="123"/>
      <c r="W526" s="123"/>
      <c r="X526" s="123"/>
      <c r="Y526" s="123"/>
      <c r="Z526" s="123"/>
    </row>
    <row r="527" spans="1:26" ht="15.75" customHeight="1" x14ac:dyDescent="0.35">
      <c r="A527" s="2"/>
      <c r="B527" s="1"/>
      <c r="C527" s="3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23"/>
      <c r="T527" s="123"/>
      <c r="U527" s="123"/>
      <c r="V527" s="123"/>
      <c r="W527" s="123"/>
      <c r="X527" s="123"/>
      <c r="Y527" s="123"/>
      <c r="Z527" s="123"/>
    </row>
    <row r="528" spans="1:26" ht="15.75" customHeight="1" x14ac:dyDescent="0.35">
      <c r="A528" s="2"/>
      <c r="B528" s="1"/>
      <c r="C528" s="3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23"/>
      <c r="T528" s="123"/>
      <c r="U528" s="123"/>
      <c r="V528" s="123"/>
      <c r="W528" s="123"/>
      <c r="X528" s="123"/>
      <c r="Y528" s="123"/>
      <c r="Z528" s="123"/>
    </row>
    <row r="529" spans="1:26" ht="15.75" customHeight="1" x14ac:dyDescent="0.35">
      <c r="A529" s="2"/>
      <c r="B529" s="1"/>
      <c r="C529" s="3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23"/>
      <c r="T529" s="123"/>
      <c r="U529" s="123"/>
      <c r="V529" s="123"/>
      <c r="W529" s="123"/>
      <c r="X529" s="123"/>
      <c r="Y529" s="123"/>
      <c r="Z529" s="123"/>
    </row>
    <row r="530" spans="1:26" ht="15.75" customHeight="1" x14ac:dyDescent="0.35">
      <c r="A530" s="2"/>
      <c r="B530" s="1"/>
      <c r="C530" s="3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23"/>
      <c r="T530" s="123"/>
      <c r="U530" s="123"/>
      <c r="V530" s="123"/>
      <c r="W530" s="123"/>
      <c r="X530" s="123"/>
      <c r="Y530" s="123"/>
      <c r="Z530" s="123"/>
    </row>
    <row r="531" spans="1:26" ht="15.75" customHeight="1" x14ac:dyDescent="0.35">
      <c r="A531" s="2"/>
      <c r="B531" s="1"/>
      <c r="C531" s="3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23"/>
      <c r="T531" s="123"/>
      <c r="U531" s="123"/>
      <c r="V531" s="123"/>
      <c r="W531" s="123"/>
      <c r="X531" s="123"/>
      <c r="Y531" s="123"/>
      <c r="Z531" s="123"/>
    </row>
    <row r="532" spans="1:26" ht="15.75" customHeight="1" x14ac:dyDescent="0.35">
      <c r="A532" s="2"/>
      <c r="B532" s="1"/>
      <c r="C532" s="3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23"/>
      <c r="T532" s="123"/>
      <c r="U532" s="123"/>
      <c r="V532" s="123"/>
      <c r="W532" s="123"/>
      <c r="X532" s="123"/>
      <c r="Y532" s="123"/>
      <c r="Z532" s="123"/>
    </row>
    <row r="533" spans="1:26" ht="15.75" customHeight="1" x14ac:dyDescent="0.35">
      <c r="A533" s="2"/>
      <c r="B533" s="1"/>
      <c r="C533" s="3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23"/>
      <c r="T533" s="123"/>
      <c r="U533" s="123"/>
      <c r="V533" s="123"/>
      <c r="W533" s="123"/>
      <c r="X533" s="123"/>
      <c r="Y533" s="123"/>
      <c r="Z533" s="123"/>
    </row>
    <row r="534" spans="1:26" ht="15.75" customHeight="1" x14ac:dyDescent="0.35">
      <c r="A534" s="2"/>
      <c r="B534" s="1"/>
      <c r="C534" s="3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23"/>
      <c r="T534" s="123"/>
      <c r="U534" s="123"/>
      <c r="V534" s="123"/>
      <c r="W534" s="123"/>
      <c r="X534" s="123"/>
      <c r="Y534" s="123"/>
      <c r="Z534" s="123"/>
    </row>
    <row r="535" spans="1:26" ht="15.75" customHeight="1" x14ac:dyDescent="0.35">
      <c r="A535" s="2"/>
      <c r="B535" s="1"/>
      <c r="C535" s="3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23"/>
      <c r="T535" s="123"/>
      <c r="U535" s="123"/>
      <c r="V535" s="123"/>
      <c r="W535" s="123"/>
      <c r="X535" s="123"/>
      <c r="Y535" s="123"/>
      <c r="Z535" s="123"/>
    </row>
    <row r="536" spans="1:26" ht="15.75" customHeight="1" x14ac:dyDescent="0.35">
      <c r="A536" s="2"/>
      <c r="B536" s="1"/>
      <c r="C536" s="3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23"/>
      <c r="T536" s="123"/>
      <c r="U536" s="123"/>
      <c r="V536" s="123"/>
      <c r="W536" s="123"/>
      <c r="X536" s="123"/>
      <c r="Y536" s="123"/>
      <c r="Z536" s="123"/>
    </row>
    <row r="537" spans="1:26" ht="15.75" customHeight="1" x14ac:dyDescent="0.35">
      <c r="A537" s="2"/>
      <c r="B537" s="1"/>
      <c r="C537" s="3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23"/>
      <c r="T537" s="123"/>
      <c r="U537" s="123"/>
      <c r="V537" s="123"/>
      <c r="W537" s="123"/>
      <c r="X537" s="123"/>
      <c r="Y537" s="123"/>
      <c r="Z537" s="123"/>
    </row>
    <row r="538" spans="1:26" ht="15.75" customHeight="1" x14ac:dyDescent="0.35">
      <c r="A538" s="2"/>
      <c r="B538" s="1"/>
      <c r="C538" s="3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23"/>
      <c r="T538" s="123"/>
      <c r="U538" s="123"/>
      <c r="V538" s="123"/>
      <c r="W538" s="123"/>
      <c r="X538" s="123"/>
      <c r="Y538" s="123"/>
      <c r="Z538" s="123"/>
    </row>
    <row r="539" spans="1:26" ht="15.75" customHeight="1" x14ac:dyDescent="0.35">
      <c r="A539" s="2"/>
      <c r="B539" s="1"/>
      <c r="C539" s="3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23"/>
      <c r="T539" s="123"/>
      <c r="U539" s="123"/>
      <c r="V539" s="123"/>
      <c r="W539" s="123"/>
      <c r="X539" s="123"/>
      <c r="Y539" s="123"/>
      <c r="Z539" s="123"/>
    </row>
    <row r="540" spans="1:26" ht="15.75" customHeight="1" x14ac:dyDescent="0.35">
      <c r="A540" s="2"/>
      <c r="B540" s="1"/>
      <c r="C540" s="3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23"/>
      <c r="T540" s="123"/>
      <c r="U540" s="123"/>
      <c r="V540" s="123"/>
      <c r="W540" s="123"/>
      <c r="X540" s="123"/>
      <c r="Y540" s="123"/>
      <c r="Z540" s="123"/>
    </row>
    <row r="541" spans="1:26" ht="15.75" customHeight="1" x14ac:dyDescent="0.35">
      <c r="A541" s="2"/>
      <c r="B541" s="1"/>
      <c r="C541" s="3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23"/>
      <c r="T541" s="123"/>
      <c r="U541" s="123"/>
      <c r="V541" s="123"/>
      <c r="W541" s="123"/>
      <c r="X541" s="123"/>
      <c r="Y541" s="123"/>
      <c r="Z541" s="123"/>
    </row>
    <row r="542" spans="1:26" ht="15.75" customHeight="1" x14ac:dyDescent="0.35">
      <c r="A542" s="2"/>
      <c r="B542" s="1"/>
      <c r="C542" s="3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23"/>
      <c r="T542" s="123"/>
      <c r="U542" s="123"/>
      <c r="V542" s="123"/>
      <c r="W542" s="123"/>
      <c r="X542" s="123"/>
      <c r="Y542" s="123"/>
      <c r="Z542" s="123"/>
    </row>
    <row r="543" spans="1:26" ht="15.75" customHeight="1" x14ac:dyDescent="0.35">
      <c r="A543" s="2"/>
      <c r="B543" s="1"/>
      <c r="C543" s="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23"/>
      <c r="T543" s="123"/>
      <c r="U543" s="123"/>
      <c r="V543" s="123"/>
      <c r="W543" s="123"/>
      <c r="X543" s="123"/>
      <c r="Y543" s="123"/>
      <c r="Z543" s="123"/>
    </row>
    <row r="544" spans="1:26" ht="15.75" customHeight="1" x14ac:dyDescent="0.35">
      <c r="A544" s="2"/>
      <c r="B544" s="1"/>
      <c r="C544" s="3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23"/>
      <c r="T544" s="123"/>
      <c r="U544" s="123"/>
      <c r="V544" s="123"/>
      <c r="W544" s="123"/>
      <c r="X544" s="123"/>
      <c r="Y544" s="123"/>
      <c r="Z544" s="123"/>
    </row>
    <row r="545" spans="1:26" ht="15.75" customHeight="1" x14ac:dyDescent="0.35">
      <c r="A545" s="2"/>
      <c r="B545" s="1"/>
      <c r="C545" s="3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23"/>
      <c r="T545" s="123"/>
      <c r="U545" s="123"/>
      <c r="V545" s="123"/>
      <c r="W545" s="123"/>
      <c r="X545" s="123"/>
      <c r="Y545" s="123"/>
      <c r="Z545" s="123"/>
    </row>
    <row r="546" spans="1:26" ht="15.75" customHeight="1" x14ac:dyDescent="0.35">
      <c r="A546" s="2"/>
      <c r="B546" s="1"/>
      <c r="C546" s="3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23"/>
      <c r="T546" s="123"/>
      <c r="U546" s="123"/>
      <c r="V546" s="123"/>
      <c r="W546" s="123"/>
      <c r="X546" s="123"/>
      <c r="Y546" s="123"/>
      <c r="Z546" s="123"/>
    </row>
    <row r="547" spans="1:26" ht="15.75" customHeight="1" x14ac:dyDescent="0.35">
      <c r="A547" s="2"/>
      <c r="B547" s="1"/>
      <c r="C547" s="3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23"/>
      <c r="T547" s="123"/>
      <c r="U547" s="123"/>
      <c r="V547" s="123"/>
      <c r="W547" s="123"/>
      <c r="X547" s="123"/>
      <c r="Y547" s="123"/>
      <c r="Z547" s="123"/>
    </row>
    <row r="548" spans="1:26" ht="15.75" customHeight="1" x14ac:dyDescent="0.35">
      <c r="A548" s="2"/>
      <c r="B548" s="1"/>
      <c r="C548" s="3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23"/>
      <c r="T548" s="123"/>
      <c r="U548" s="123"/>
      <c r="V548" s="123"/>
      <c r="W548" s="123"/>
      <c r="X548" s="123"/>
      <c r="Y548" s="123"/>
      <c r="Z548" s="123"/>
    </row>
    <row r="549" spans="1:26" ht="15.75" customHeight="1" x14ac:dyDescent="0.35">
      <c r="A549" s="2"/>
      <c r="B549" s="1"/>
      <c r="C549" s="3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23"/>
      <c r="T549" s="123"/>
      <c r="U549" s="123"/>
      <c r="V549" s="123"/>
      <c r="W549" s="123"/>
      <c r="X549" s="123"/>
      <c r="Y549" s="123"/>
      <c r="Z549" s="123"/>
    </row>
    <row r="550" spans="1:26" ht="15.75" customHeight="1" x14ac:dyDescent="0.35">
      <c r="A550" s="2"/>
      <c r="B550" s="1"/>
      <c r="C550" s="3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23"/>
      <c r="T550" s="123"/>
      <c r="U550" s="123"/>
      <c r="V550" s="123"/>
      <c r="W550" s="123"/>
      <c r="X550" s="123"/>
      <c r="Y550" s="123"/>
      <c r="Z550" s="123"/>
    </row>
    <row r="551" spans="1:26" ht="15.75" customHeight="1" x14ac:dyDescent="0.35">
      <c r="A551" s="2"/>
      <c r="B551" s="1"/>
      <c r="C551" s="3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23"/>
      <c r="T551" s="123"/>
      <c r="U551" s="123"/>
      <c r="V551" s="123"/>
      <c r="W551" s="123"/>
      <c r="X551" s="123"/>
      <c r="Y551" s="123"/>
      <c r="Z551" s="123"/>
    </row>
    <row r="552" spans="1:26" ht="15.75" customHeight="1" x14ac:dyDescent="0.35">
      <c r="A552" s="2"/>
      <c r="B552" s="1"/>
      <c r="C552" s="3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23"/>
      <c r="T552" s="123"/>
      <c r="U552" s="123"/>
      <c r="V552" s="123"/>
      <c r="W552" s="123"/>
      <c r="X552" s="123"/>
      <c r="Y552" s="123"/>
      <c r="Z552" s="123"/>
    </row>
    <row r="553" spans="1:26" ht="15.75" customHeight="1" x14ac:dyDescent="0.35">
      <c r="A553" s="2"/>
      <c r="B553" s="1"/>
      <c r="C553" s="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23"/>
      <c r="T553" s="123"/>
      <c r="U553" s="123"/>
      <c r="V553" s="123"/>
      <c r="W553" s="123"/>
      <c r="X553" s="123"/>
      <c r="Y553" s="123"/>
      <c r="Z553" s="123"/>
    </row>
    <row r="554" spans="1:26" ht="15.75" customHeight="1" x14ac:dyDescent="0.35">
      <c r="A554" s="2"/>
      <c r="B554" s="1"/>
      <c r="C554" s="3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23"/>
      <c r="T554" s="123"/>
      <c r="U554" s="123"/>
      <c r="V554" s="123"/>
      <c r="W554" s="123"/>
      <c r="X554" s="123"/>
      <c r="Y554" s="123"/>
      <c r="Z554" s="123"/>
    </row>
    <row r="555" spans="1:26" ht="15.75" customHeight="1" x14ac:dyDescent="0.35">
      <c r="A555" s="2"/>
      <c r="B555" s="1"/>
      <c r="C555" s="3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23"/>
      <c r="T555" s="123"/>
      <c r="U555" s="123"/>
      <c r="V555" s="123"/>
      <c r="W555" s="123"/>
      <c r="X555" s="123"/>
      <c r="Y555" s="123"/>
      <c r="Z555" s="123"/>
    </row>
    <row r="556" spans="1:26" ht="15.75" customHeight="1" x14ac:dyDescent="0.35">
      <c r="A556" s="2"/>
      <c r="B556" s="1"/>
      <c r="C556" s="3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23"/>
      <c r="T556" s="123"/>
      <c r="U556" s="123"/>
      <c r="V556" s="123"/>
      <c r="W556" s="123"/>
      <c r="X556" s="123"/>
      <c r="Y556" s="123"/>
      <c r="Z556" s="123"/>
    </row>
    <row r="557" spans="1:26" ht="15.75" customHeight="1" x14ac:dyDescent="0.35">
      <c r="A557" s="2"/>
      <c r="B557" s="1"/>
      <c r="C557" s="3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23"/>
      <c r="T557" s="123"/>
      <c r="U557" s="123"/>
      <c r="V557" s="123"/>
      <c r="W557" s="123"/>
      <c r="X557" s="123"/>
      <c r="Y557" s="123"/>
      <c r="Z557" s="123"/>
    </row>
    <row r="558" spans="1:26" ht="15.75" customHeight="1" x14ac:dyDescent="0.35">
      <c r="A558" s="2"/>
      <c r="B558" s="1"/>
      <c r="C558" s="3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23"/>
      <c r="T558" s="123"/>
      <c r="U558" s="123"/>
      <c r="V558" s="123"/>
      <c r="W558" s="123"/>
      <c r="X558" s="123"/>
      <c r="Y558" s="123"/>
      <c r="Z558" s="123"/>
    </row>
    <row r="559" spans="1:26" ht="15.75" customHeight="1" x14ac:dyDescent="0.35">
      <c r="A559" s="2"/>
      <c r="B559" s="1"/>
      <c r="C559" s="3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23"/>
      <c r="T559" s="123"/>
      <c r="U559" s="123"/>
      <c r="V559" s="123"/>
      <c r="W559" s="123"/>
      <c r="X559" s="123"/>
      <c r="Y559" s="123"/>
      <c r="Z559" s="123"/>
    </row>
    <row r="560" spans="1:26" ht="15.75" customHeight="1" x14ac:dyDescent="0.35">
      <c r="A560" s="2"/>
      <c r="B560" s="1"/>
      <c r="C560" s="3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23"/>
      <c r="T560" s="123"/>
      <c r="U560" s="123"/>
      <c r="V560" s="123"/>
      <c r="W560" s="123"/>
      <c r="X560" s="123"/>
      <c r="Y560" s="123"/>
      <c r="Z560" s="123"/>
    </row>
    <row r="561" spans="1:26" ht="15.75" customHeight="1" x14ac:dyDescent="0.35">
      <c r="A561" s="2"/>
      <c r="B561" s="1"/>
      <c r="C561" s="3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23"/>
      <c r="T561" s="123"/>
      <c r="U561" s="123"/>
      <c r="V561" s="123"/>
      <c r="W561" s="123"/>
      <c r="X561" s="123"/>
      <c r="Y561" s="123"/>
      <c r="Z561" s="123"/>
    </row>
    <row r="562" spans="1:26" ht="15.75" customHeight="1" x14ac:dyDescent="0.35">
      <c r="A562" s="2"/>
      <c r="B562" s="1"/>
      <c r="C562" s="3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23"/>
      <c r="T562" s="123"/>
      <c r="U562" s="123"/>
      <c r="V562" s="123"/>
      <c r="W562" s="123"/>
      <c r="X562" s="123"/>
      <c r="Y562" s="123"/>
      <c r="Z562" s="123"/>
    </row>
    <row r="563" spans="1:26" ht="15.75" customHeight="1" x14ac:dyDescent="0.35">
      <c r="A563" s="2"/>
      <c r="B563" s="1"/>
      <c r="C563" s="3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23"/>
      <c r="T563" s="123"/>
      <c r="U563" s="123"/>
      <c r="V563" s="123"/>
      <c r="W563" s="123"/>
      <c r="X563" s="123"/>
      <c r="Y563" s="123"/>
      <c r="Z563" s="123"/>
    </row>
    <row r="564" spans="1:26" ht="15.75" customHeight="1" x14ac:dyDescent="0.35">
      <c r="A564" s="2"/>
      <c r="B564" s="1"/>
      <c r="C564" s="3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23"/>
      <c r="T564" s="123"/>
      <c r="U564" s="123"/>
      <c r="V564" s="123"/>
      <c r="W564" s="123"/>
      <c r="X564" s="123"/>
      <c r="Y564" s="123"/>
      <c r="Z564" s="123"/>
    </row>
    <row r="565" spans="1:26" ht="15.75" customHeight="1" x14ac:dyDescent="0.35">
      <c r="A565" s="2"/>
      <c r="B565" s="1"/>
      <c r="C565" s="3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23"/>
      <c r="T565" s="123"/>
      <c r="U565" s="123"/>
      <c r="V565" s="123"/>
      <c r="W565" s="123"/>
      <c r="X565" s="123"/>
      <c r="Y565" s="123"/>
      <c r="Z565" s="123"/>
    </row>
    <row r="566" spans="1:26" ht="15.75" customHeight="1" x14ac:dyDescent="0.35">
      <c r="A566" s="2"/>
      <c r="B566" s="1"/>
      <c r="C566" s="3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23"/>
      <c r="T566" s="123"/>
      <c r="U566" s="123"/>
      <c r="V566" s="123"/>
      <c r="W566" s="123"/>
      <c r="X566" s="123"/>
      <c r="Y566" s="123"/>
      <c r="Z566" s="123"/>
    </row>
    <row r="567" spans="1:26" ht="15.75" customHeight="1" x14ac:dyDescent="0.35">
      <c r="A567" s="2"/>
      <c r="B567" s="1"/>
      <c r="C567" s="3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23"/>
      <c r="T567" s="123"/>
      <c r="U567" s="123"/>
      <c r="V567" s="123"/>
      <c r="W567" s="123"/>
      <c r="X567" s="123"/>
      <c r="Y567" s="123"/>
      <c r="Z567" s="123"/>
    </row>
    <row r="568" spans="1:26" ht="15.75" customHeight="1" x14ac:dyDescent="0.35">
      <c r="A568" s="2"/>
      <c r="B568" s="1"/>
      <c r="C568" s="3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23"/>
      <c r="T568" s="123"/>
      <c r="U568" s="123"/>
      <c r="V568" s="123"/>
      <c r="W568" s="123"/>
      <c r="X568" s="123"/>
      <c r="Y568" s="123"/>
      <c r="Z568" s="123"/>
    </row>
    <row r="569" spans="1:26" ht="15.75" customHeight="1" x14ac:dyDescent="0.35">
      <c r="A569" s="2"/>
      <c r="B569" s="1"/>
      <c r="C569" s="3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23"/>
      <c r="T569" s="123"/>
      <c r="U569" s="123"/>
      <c r="V569" s="123"/>
      <c r="W569" s="123"/>
      <c r="X569" s="123"/>
      <c r="Y569" s="123"/>
      <c r="Z569" s="123"/>
    </row>
    <row r="570" spans="1:26" ht="15.75" customHeight="1" x14ac:dyDescent="0.35">
      <c r="A570" s="2"/>
      <c r="B570" s="1"/>
      <c r="C570" s="3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23"/>
      <c r="T570" s="123"/>
      <c r="U570" s="123"/>
      <c r="V570" s="123"/>
      <c r="W570" s="123"/>
      <c r="X570" s="123"/>
      <c r="Y570" s="123"/>
      <c r="Z570" s="123"/>
    </row>
    <row r="571" spans="1:26" ht="15.75" customHeight="1" x14ac:dyDescent="0.35">
      <c r="A571" s="2"/>
      <c r="B571" s="1"/>
      <c r="C571" s="3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23"/>
      <c r="T571" s="123"/>
      <c r="U571" s="123"/>
      <c r="V571" s="123"/>
      <c r="W571" s="123"/>
      <c r="X571" s="123"/>
      <c r="Y571" s="123"/>
      <c r="Z571" s="123"/>
    </row>
    <row r="572" spans="1:26" ht="15.75" customHeight="1" x14ac:dyDescent="0.35">
      <c r="A572" s="2"/>
      <c r="B572" s="1"/>
      <c r="C572" s="3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23"/>
      <c r="T572" s="123"/>
      <c r="U572" s="123"/>
      <c r="V572" s="123"/>
      <c r="W572" s="123"/>
      <c r="X572" s="123"/>
      <c r="Y572" s="123"/>
      <c r="Z572" s="123"/>
    </row>
    <row r="573" spans="1:26" ht="15.75" customHeight="1" x14ac:dyDescent="0.35">
      <c r="A573" s="2"/>
      <c r="B573" s="1"/>
      <c r="C573" s="3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23"/>
      <c r="T573" s="123"/>
      <c r="U573" s="123"/>
      <c r="V573" s="123"/>
      <c r="W573" s="123"/>
      <c r="X573" s="123"/>
      <c r="Y573" s="123"/>
      <c r="Z573" s="123"/>
    </row>
    <row r="574" spans="1:26" ht="15.75" customHeight="1" x14ac:dyDescent="0.35">
      <c r="A574" s="2"/>
      <c r="B574" s="1"/>
      <c r="C574" s="3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23"/>
      <c r="T574" s="123"/>
      <c r="U574" s="123"/>
      <c r="V574" s="123"/>
      <c r="W574" s="123"/>
      <c r="X574" s="123"/>
      <c r="Y574" s="123"/>
      <c r="Z574" s="123"/>
    </row>
    <row r="575" spans="1:26" ht="15.75" customHeight="1" x14ac:dyDescent="0.35">
      <c r="A575" s="2"/>
      <c r="B575" s="1"/>
      <c r="C575" s="3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23"/>
      <c r="T575" s="123"/>
      <c r="U575" s="123"/>
      <c r="V575" s="123"/>
      <c r="W575" s="123"/>
      <c r="X575" s="123"/>
      <c r="Y575" s="123"/>
      <c r="Z575" s="123"/>
    </row>
    <row r="576" spans="1:26" ht="15.75" customHeight="1" x14ac:dyDescent="0.35">
      <c r="A576" s="2"/>
      <c r="B576" s="1"/>
      <c r="C576" s="3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23"/>
      <c r="T576" s="123"/>
      <c r="U576" s="123"/>
      <c r="V576" s="123"/>
      <c r="W576" s="123"/>
      <c r="X576" s="123"/>
      <c r="Y576" s="123"/>
      <c r="Z576" s="123"/>
    </row>
    <row r="577" spans="1:26" ht="15.75" customHeight="1" x14ac:dyDescent="0.35">
      <c r="A577" s="2"/>
      <c r="B577" s="1"/>
      <c r="C577" s="3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23"/>
      <c r="T577" s="123"/>
      <c r="U577" s="123"/>
      <c r="V577" s="123"/>
      <c r="W577" s="123"/>
      <c r="X577" s="123"/>
      <c r="Y577" s="123"/>
      <c r="Z577" s="123"/>
    </row>
    <row r="578" spans="1:26" ht="15.75" customHeight="1" x14ac:dyDescent="0.35">
      <c r="A578" s="2"/>
      <c r="B578" s="1"/>
      <c r="C578" s="3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23"/>
      <c r="T578" s="123"/>
      <c r="U578" s="123"/>
      <c r="V578" s="123"/>
      <c r="W578" s="123"/>
      <c r="X578" s="123"/>
      <c r="Y578" s="123"/>
      <c r="Z578" s="123"/>
    </row>
    <row r="579" spans="1:26" ht="15.75" customHeight="1" x14ac:dyDescent="0.35">
      <c r="A579" s="2"/>
      <c r="B579" s="1"/>
      <c r="C579" s="3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23"/>
      <c r="T579" s="123"/>
      <c r="U579" s="123"/>
      <c r="V579" s="123"/>
      <c r="W579" s="123"/>
      <c r="X579" s="123"/>
      <c r="Y579" s="123"/>
      <c r="Z579" s="123"/>
    </row>
    <row r="580" spans="1:26" ht="15.75" customHeight="1" x14ac:dyDescent="0.35">
      <c r="A580" s="2"/>
      <c r="B580" s="1"/>
      <c r="C580" s="3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23"/>
      <c r="T580" s="123"/>
      <c r="U580" s="123"/>
      <c r="V580" s="123"/>
      <c r="W580" s="123"/>
      <c r="X580" s="123"/>
      <c r="Y580" s="123"/>
      <c r="Z580" s="123"/>
    </row>
    <row r="581" spans="1:26" ht="15.75" customHeight="1" x14ac:dyDescent="0.35">
      <c r="A581" s="2"/>
      <c r="B581" s="1"/>
      <c r="C581" s="3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23"/>
      <c r="T581" s="123"/>
      <c r="U581" s="123"/>
      <c r="V581" s="123"/>
      <c r="W581" s="123"/>
      <c r="X581" s="123"/>
      <c r="Y581" s="123"/>
      <c r="Z581" s="123"/>
    </row>
    <row r="582" spans="1:26" ht="15.75" customHeight="1" x14ac:dyDescent="0.35">
      <c r="A582" s="2"/>
      <c r="B582" s="1"/>
      <c r="C582" s="3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23"/>
      <c r="T582" s="123"/>
      <c r="U582" s="123"/>
      <c r="V582" s="123"/>
      <c r="W582" s="123"/>
      <c r="X582" s="123"/>
      <c r="Y582" s="123"/>
      <c r="Z582" s="123"/>
    </row>
    <row r="583" spans="1:26" ht="15.75" customHeight="1" x14ac:dyDescent="0.35">
      <c r="A583" s="2"/>
      <c r="B583" s="1"/>
      <c r="C583" s="3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23"/>
      <c r="T583" s="123"/>
      <c r="U583" s="123"/>
      <c r="V583" s="123"/>
      <c r="W583" s="123"/>
      <c r="X583" s="123"/>
      <c r="Y583" s="123"/>
      <c r="Z583" s="123"/>
    </row>
    <row r="584" spans="1:26" ht="15.75" customHeight="1" x14ac:dyDescent="0.35">
      <c r="A584" s="2"/>
      <c r="B584" s="1"/>
      <c r="C584" s="3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23"/>
      <c r="T584" s="123"/>
      <c r="U584" s="123"/>
      <c r="V584" s="123"/>
      <c r="W584" s="123"/>
      <c r="X584" s="123"/>
      <c r="Y584" s="123"/>
      <c r="Z584" s="123"/>
    </row>
    <row r="585" spans="1:26" ht="15.75" customHeight="1" x14ac:dyDescent="0.35">
      <c r="A585" s="2"/>
      <c r="B585" s="1"/>
      <c r="C585" s="3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23"/>
      <c r="T585" s="123"/>
      <c r="U585" s="123"/>
      <c r="V585" s="123"/>
      <c r="W585" s="123"/>
      <c r="X585" s="123"/>
      <c r="Y585" s="123"/>
      <c r="Z585" s="123"/>
    </row>
    <row r="586" spans="1:26" ht="15.75" customHeight="1" x14ac:dyDescent="0.35">
      <c r="A586" s="2"/>
      <c r="B586" s="1"/>
      <c r="C586" s="3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23"/>
      <c r="T586" s="123"/>
      <c r="U586" s="123"/>
      <c r="V586" s="123"/>
      <c r="W586" s="123"/>
      <c r="X586" s="123"/>
      <c r="Y586" s="123"/>
      <c r="Z586" s="123"/>
    </row>
    <row r="587" spans="1:26" ht="15.75" customHeight="1" x14ac:dyDescent="0.35">
      <c r="A587" s="2"/>
      <c r="B587" s="1"/>
      <c r="C587" s="3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23"/>
      <c r="T587" s="123"/>
      <c r="U587" s="123"/>
      <c r="V587" s="123"/>
      <c r="W587" s="123"/>
      <c r="X587" s="123"/>
      <c r="Y587" s="123"/>
      <c r="Z587" s="123"/>
    </row>
    <row r="588" spans="1:26" ht="15.75" customHeight="1" x14ac:dyDescent="0.35">
      <c r="A588" s="2"/>
      <c r="B588" s="1"/>
      <c r="C588" s="3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23"/>
      <c r="T588" s="123"/>
      <c r="U588" s="123"/>
      <c r="V588" s="123"/>
      <c r="W588" s="123"/>
      <c r="X588" s="123"/>
      <c r="Y588" s="123"/>
      <c r="Z588" s="123"/>
    </row>
    <row r="589" spans="1:26" ht="15.75" customHeight="1" x14ac:dyDescent="0.35">
      <c r="A589" s="2"/>
      <c r="B589" s="1"/>
      <c r="C589" s="3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23"/>
      <c r="T589" s="123"/>
      <c r="U589" s="123"/>
      <c r="V589" s="123"/>
      <c r="W589" s="123"/>
      <c r="X589" s="123"/>
      <c r="Y589" s="123"/>
      <c r="Z589" s="123"/>
    </row>
    <row r="590" spans="1:26" ht="15.75" customHeight="1" x14ac:dyDescent="0.35">
      <c r="A590" s="2"/>
      <c r="B590" s="1"/>
      <c r="C590" s="3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23"/>
      <c r="T590" s="123"/>
      <c r="U590" s="123"/>
      <c r="V590" s="123"/>
      <c r="W590" s="123"/>
      <c r="X590" s="123"/>
      <c r="Y590" s="123"/>
      <c r="Z590" s="123"/>
    </row>
    <row r="591" spans="1:26" ht="15.75" customHeight="1" x14ac:dyDescent="0.35">
      <c r="A591" s="2"/>
      <c r="B591" s="1"/>
      <c r="C591" s="3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23"/>
      <c r="T591" s="123"/>
      <c r="U591" s="123"/>
      <c r="V591" s="123"/>
      <c r="W591" s="123"/>
      <c r="X591" s="123"/>
      <c r="Y591" s="123"/>
      <c r="Z591" s="123"/>
    </row>
    <row r="592" spans="1:26" ht="15.75" customHeight="1" x14ac:dyDescent="0.35">
      <c r="A592" s="2"/>
      <c r="B592" s="1"/>
      <c r="C592" s="3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23"/>
      <c r="T592" s="123"/>
      <c r="U592" s="123"/>
      <c r="V592" s="123"/>
      <c r="W592" s="123"/>
      <c r="X592" s="123"/>
      <c r="Y592" s="123"/>
      <c r="Z592" s="123"/>
    </row>
    <row r="593" spans="1:26" ht="15.75" customHeight="1" x14ac:dyDescent="0.35">
      <c r="A593" s="2"/>
      <c r="B593" s="1"/>
      <c r="C593" s="3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23"/>
      <c r="T593" s="123"/>
      <c r="U593" s="123"/>
      <c r="V593" s="123"/>
      <c r="W593" s="123"/>
      <c r="X593" s="123"/>
      <c r="Y593" s="123"/>
      <c r="Z593" s="123"/>
    </row>
    <row r="594" spans="1:26" ht="15.75" customHeight="1" x14ac:dyDescent="0.35">
      <c r="A594" s="2"/>
      <c r="B594" s="1"/>
      <c r="C594" s="3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23"/>
      <c r="T594" s="123"/>
      <c r="U594" s="123"/>
      <c r="V594" s="123"/>
      <c r="W594" s="123"/>
      <c r="X594" s="123"/>
      <c r="Y594" s="123"/>
      <c r="Z594" s="123"/>
    </row>
    <row r="595" spans="1:26" ht="15.75" customHeight="1" x14ac:dyDescent="0.35">
      <c r="A595" s="2"/>
      <c r="B595" s="1"/>
      <c r="C595" s="3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23"/>
      <c r="T595" s="123"/>
      <c r="U595" s="123"/>
      <c r="V595" s="123"/>
      <c r="W595" s="123"/>
      <c r="X595" s="123"/>
      <c r="Y595" s="123"/>
      <c r="Z595" s="123"/>
    </row>
    <row r="596" spans="1:26" ht="15.75" customHeight="1" x14ac:dyDescent="0.35">
      <c r="A596" s="2"/>
      <c r="B596" s="1"/>
      <c r="C596" s="3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23"/>
      <c r="T596" s="123"/>
      <c r="U596" s="123"/>
      <c r="V596" s="123"/>
      <c r="W596" s="123"/>
      <c r="X596" s="123"/>
      <c r="Y596" s="123"/>
      <c r="Z596" s="123"/>
    </row>
    <row r="597" spans="1:26" ht="15.75" customHeight="1" x14ac:dyDescent="0.35">
      <c r="A597" s="2"/>
      <c r="B597" s="1"/>
      <c r="C597" s="3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23"/>
      <c r="T597" s="123"/>
      <c r="U597" s="123"/>
      <c r="V597" s="123"/>
      <c r="W597" s="123"/>
      <c r="X597" s="123"/>
      <c r="Y597" s="123"/>
      <c r="Z597" s="123"/>
    </row>
    <row r="598" spans="1:26" ht="15.75" customHeight="1" x14ac:dyDescent="0.35">
      <c r="A598" s="2"/>
      <c r="B598" s="1"/>
      <c r="C598" s="3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23"/>
      <c r="T598" s="123"/>
      <c r="U598" s="123"/>
      <c r="V598" s="123"/>
      <c r="W598" s="123"/>
      <c r="X598" s="123"/>
      <c r="Y598" s="123"/>
      <c r="Z598" s="123"/>
    </row>
    <row r="599" spans="1:26" ht="15.75" customHeight="1" x14ac:dyDescent="0.35">
      <c r="A599" s="2"/>
      <c r="B599" s="1"/>
      <c r="C599" s="3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23"/>
      <c r="T599" s="123"/>
      <c r="U599" s="123"/>
      <c r="V599" s="123"/>
      <c r="W599" s="123"/>
      <c r="X599" s="123"/>
      <c r="Y599" s="123"/>
      <c r="Z599" s="123"/>
    </row>
    <row r="600" spans="1:26" ht="15.75" customHeight="1" x14ac:dyDescent="0.35">
      <c r="A600" s="2"/>
      <c r="B600" s="1"/>
      <c r="C600" s="3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23"/>
      <c r="T600" s="123"/>
      <c r="U600" s="123"/>
      <c r="V600" s="123"/>
      <c r="W600" s="123"/>
      <c r="X600" s="123"/>
      <c r="Y600" s="123"/>
      <c r="Z600" s="123"/>
    </row>
    <row r="601" spans="1:26" ht="15.75" customHeight="1" x14ac:dyDescent="0.35">
      <c r="A601" s="2"/>
      <c r="B601" s="1"/>
      <c r="C601" s="3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23"/>
      <c r="T601" s="123"/>
      <c r="U601" s="123"/>
      <c r="V601" s="123"/>
      <c r="W601" s="123"/>
      <c r="X601" s="123"/>
      <c r="Y601" s="123"/>
      <c r="Z601" s="123"/>
    </row>
    <row r="602" spans="1:26" ht="15.75" customHeight="1" x14ac:dyDescent="0.35">
      <c r="A602" s="2"/>
      <c r="B602" s="1"/>
      <c r="C602" s="3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23"/>
      <c r="T602" s="123"/>
      <c r="U602" s="123"/>
      <c r="V602" s="123"/>
      <c r="W602" s="123"/>
      <c r="X602" s="123"/>
      <c r="Y602" s="123"/>
      <c r="Z602" s="123"/>
    </row>
    <row r="603" spans="1:26" ht="15.75" customHeight="1" x14ac:dyDescent="0.35">
      <c r="A603" s="2"/>
      <c r="B603" s="1"/>
      <c r="C603" s="3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23"/>
      <c r="T603" s="123"/>
      <c r="U603" s="123"/>
      <c r="V603" s="123"/>
      <c r="W603" s="123"/>
      <c r="X603" s="123"/>
      <c r="Y603" s="123"/>
      <c r="Z603" s="123"/>
    </row>
    <row r="604" spans="1:26" ht="15.75" customHeight="1" x14ac:dyDescent="0.35">
      <c r="A604" s="2"/>
      <c r="B604" s="1"/>
      <c r="C604" s="3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23"/>
      <c r="T604" s="123"/>
      <c r="U604" s="123"/>
      <c r="V604" s="123"/>
      <c r="W604" s="123"/>
      <c r="X604" s="123"/>
      <c r="Y604" s="123"/>
      <c r="Z604" s="123"/>
    </row>
    <row r="605" spans="1:26" ht="15.75" customHeight="1" x14ac:dyDescent="0.35">
      <c r="A605" s="2"/>
      <c r="B605" s="1"/>
      <c r="C605" s="3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23"/>
      <c r="T605" s="123"/>
      <c r="U605" s="123"/>
      <c r="V605" s="123"/>
      <c r="W605" s="123"/>
      <c r="X605" s="123"/>
      <c r="Y605" s="123"/>
      <c r="Z605" s="123"/>
    </row>
    <row r="606" spans="1:26" ht="15.75" customHeight="1" x14ac:dyDescent="0.35">
      <c r="A606" s="2"/>
      <c r="B606" s="1"/>
      <c r="C606" s="3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23"/>
      <c r="T606" s="123"/>
      <c r="U606" s="123"/>
      <c r="V606" s="123"/>
      <c r="W606" s="123"/>
      <c r="X606" s="123"/>
      <c r="Y606" s="123"/>
      <c r="Z606" s="123"/>
    </row>
    <row r="607" spans="1:26" ht="15.75" customHeight="1" x14ac:dyDescent="0.35">
      <c r="A607" s="2"/>
      <c r="B607" s="1"/>
      <c r="C607" s="3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23"/>
      <c r="T607" s="123"/>
      <c r="U607" s="123"/>
      <c r="V607" s="123"/>
      <c r="W607" s="123"/>
      <c r="X607" s="123"/>
      <c r="Y607" s="123"/>
      <c r="Z607" s="123"/>
    </row>
    <row r="608" spans="1:26" ht="15.75" customHeight="1" x14ac:dyDescent="0.35">
      <c r="A608" s="2"/>
      <c r="B608" s="1"/>
      <c r="C608" s="3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23"/>
      <c r="T608" s="123"/>
      <c r="U608" s="123"/>
      <c r="V608" s="123"/>
      <c r="W608" s="123"/>
      <c r="X608" s="123"/>
      <c r="Y608" s="123"/>
      <c r="Z608" s="123"/>
    </row>
    <row r="609" spans="1:26" ht="15.75" customHeight="1" x14ac:dyDescent="0.35">
      <c r="A609" s="2"/>
      <c r="B609" s="1"/>
      <c r="C609" s="3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23"/>
      <c r="T609" s="123"/>
      <c r="U609" s="123"/>
      <c r="V609" s="123"/>
      <c r="W609" s="123"/>
      <c r="X609" s="123"/>
      <c r="Y609" s="123"/>
      <c r="Z609" s="123"/>
    </row>
    <row r="610" spans="1:26" ht="15.75" customHeight="1" x14ac:dyDescent="0.35">
      <c r="A610" s="2"/>
      <c r="B610" s="1"/>
      <c r="C610" s="3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23"/>
      <c r="T610" s="123"/>
      <c r="U610" s="123"/>
      <c r="V610" s="123"/>
      <c r="W610" s="123"/>
      <c r="X610" s="123"/>
      <c r="Y610" s="123"/>
      <c r="Z610" s="123"/>
    </row>
    <row r="611" spans="1:26" ht="15.75" customHeight="1" x14ac:dyDescent="0.35">
      <c r="A611" s="2"/>
      <c r="B611" s="1"/>
      <c r="C611" s="3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23"/>
      <c r="T611" s="123"/>
      <c r="U611" s="123"/>
      <c r="V611" s="123"/>
      <c r="W611" s="123"/>
      <c r="X611" s="123"/>
      <c r="Y611" s="123"/>
      <c r="Z611" s="123"/>
    </row>
    <row r="612" spans="1:26" ht="15.75" customHeight="1" x14ac:dyDescent="0.35">
      <c r="A612" s="2"/>
      <c r="B612" s="1"/>
      <c r="C612" s="3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23"/>
      <c r="T612" s="123"/>
      <c r="U612" s="123"/>
      <c r="V612" s="123"/>
      <c r="W612" s="123"/>
      <c r="X612" s="123"/>
      <c r="Y612" s="123"/>
      <c r="Z612" s="123"/>
    </row>
    <row r="613" spans="1:26" ht="15.75" customHeight="1" x14ac:dyDescent="0.35">
      <c r="A613" s="2"/>
      <c r="B613" s="1"/>
      <c r="C613" s="3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23"/>
      <c r="T613" s="123"/>
      <c r="U613" s="123"/>
      <c r="V613" s="123"/>
      <c r="W613" s="123"/>
      <c r="X613" s="123"/>
      <c r="Y613" s="123"/>
      <c r="Z613" s="123"/>
    </row>
    <row r="614" spans="1:26" ht="15.75" customHeight="1" x14ac:dyDescent="0.35">
      <c r="A614" s="2"/>
      <c r="B614" s="1"/>
      <c r="C614" s="3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23"/>
      <c r="T614" s="123"/>
      <c r="U614" s="123"/>
      <c r="V614" s="123"/>
      <c r="W614" s="123"/>
      <c r="X614" s="123"/>
      <c r="Y614" s="123"/>
      <c r="Z614" s="123"/>
    </row>
    <row r="615" spans="1:26" ht="15.75" customHeight="1" x14ac:dyDescent="0.35">
      <c r="A615" s="2"/>
      <c r="B615" s="1"/>
      <c r="C615" s="3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23"/>
      <c r="T615" s="123"/>
      <c r="U615" s="123"/>
      <c r="V615" s="123"/>
      <c r="W615" s="123"/>
      <c r="X615" s="123"/>
      <c r="Y615" s="123"/>
      <c r="Z615" s="123"/>
    </row>
    <row r="616" spans="1:26" ht="15.75" customHeight="1" x14ac:dyDescent="0.35">
      <c r="A616" s="2"/>
      <c r="B616" s="1"/>
      <c r="C616" s="3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23"/>
      <c r="T616" s="123"/>
      <c r="U616" s="123"/>
      <c r="V616" s="123"/>
      <c r="W616" s="123"/>
      <c r="X616" s="123"/>
      <c r="Y616" s="123"/>
      <c r="Z616" s="123"/>
    </row>
    <row r="617" spans="1:26" ht="15.75" customHeight="1" x14ac:dyDescent="0.35">
      <c r="A617" s="2"/>
      <c r="B617" s="1"/>
      <c r="C617" s="3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23"/>
      <c r="T617" s="123"/>
      <c r="U617" s="123"/>
      <c r="V617" s="123"/>
      <c r="W617" s="123"/>
      <c r="X617" s="123"/>
      <c r="Y617" s="123"/>
      <c r="Z617" s="123"/>
    </row>
    <row r="618" spans="1:26" ht="15.75" customHeight="1" x14ac:dyDescent="0.35">
      <c r="A618" s="2"/>
      <c r="B618" s="1"/>
      <c r="C618" s="3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23"/>
      <c r="T618" s="123"/>
      <c r="U618" s="123"/>
      <c r="V618" s="123"/>
      <c r="W618" s="123"/>
      <c r="X618" s="123"/>
      <c r="Y618" s="123"/>
      <c r="Z618" s="123"/>
    </row>
    <row r="619" spans="1:26" ht="15.75" customHeight="1" x14ac:dyDescent="0.35">
      <c r="A619" s="2"/>
      <c r="B619" s="1"/>
      <c r="C619" s="3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23"/>
      <c r="T619" s="123"/>
      <c r="U619" s="123"/>
      <c r="V619" s="123"/>
      <c r="W619" s="123"/>
      <c r="X619" s="123"/>
      <c r="Y619" s="123"/>
      <c r="Z619" s="123"/>
    </row>
    <row r="620" spans="1:26" ht="15.75" customHeight="1" x14ac:dyDescent="0.35">
      <c r="A620" s="2"/>
      <c r="B620" s="1"/>
      <c r="C620" s="3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23"/>
      <c r="T620" s="123"/>
      <c r="U620" s="123"/>
      <c r="V620" s="123"/>
      <c r="W620" s="123"/>
      <c r="X620" s="123"/>
      <c r="Y620" s="123"/>
      <c r="Z620" s="123"/>
    </row>
    <row r="621" spans="1:26" ht="15.75" customHeight="1" x14ac:dyDescent="0.35">
      <c r="A621" s="2"/>
      <c r="B621" s="1"/>
      <c r="C621" s="3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23"/>
      <c r="T621" s="123"/>
      <c r="U621" s="123"/>
      <c r="V621" s="123"/>
      <c r="W621" s="123"/>
      <c r="X621" s="123"/>
      <c r="Y621" s="123"/>
      <c r="Z621" s="123"/>
    </row>
    <row r="622" spans="1:26" ht="15.75" customHeight="1" x14ac:dyDescent="0.35">
      <c r="A622" s="2"/>
      <c r="B622" s="1"/>
      <c r="C622" s="3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23"/>
      <c r="T622" s="123"/>
      <c r="U622" s="123"/>
      <c r="V622" s="123"/>
      <c r="W622" s="123"/>
      <c r="X622" s="123"/>
      <c r="Y622" s="123"/>
      <c r="Z622" s="123"/>
    </row>
    <row r="623" spans="1:26" ht="15.75" customHeight="1" x14ac:dyDescent="0.35">
      <c r="A623" s="2"/>
      <c r="B623" s="1"/>
      <c r="C623" s="3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23"/>
      <c r="T623" s="123"/>
      <c r="U623" s="123"/>
      <c r="V623" s="123"/>
      <c r="W623" s="123"/>
      <c r="X623" s="123"/>
      <c r="Y623" s="123"/>
      <c r="Z623" s="123"/>
    </row>
    <row r="624" spans="1:26" ht="15.75" customHeight="1" x14ac:dyDescent="0.35">
      <c r="A624" s="2"/>
      <c r="B624" s="1"/>
      <c r="C624" s="3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23"/>
      <c r="T624" s="123"/>
      <c r="U624" s="123"/>
      <c r="V624" s="123"/>
      <c r="W624" s="123"/>
      <c r="X624" s="123"/>
      <c r="Y624" s="123"/>
      <c r="Z624" s="123"/>
    </row>
    <row r="625" spans="1:26" ht="15.75" customHeight="1" x14ac:dyDescent="0.35">
      <c r="A625" s="2"/>
      <c r="B625" s="1"/>
      <c r="C625" s="3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23"/>
      <c r="T625" s="123"/>
      <c r="U625" s="123"/>
      <c r="V625" s="123"/>
      <c r="W625" s="123"/>
      <c r="X625" s="123"/>
      <c r="Y625" s="123"/>
      <c r="Z625" s="123"/>
    </row>
    <row r="626" spans="1:26" ht="15.75" customHeight="1" x14ac:dyDescent="0.35">
      <c r="A626" s="2"/>
      <c r="B626" s="1"/>
      <c r="C626" s="3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23"/>
      <c r="T626" s="123"/>
      <c r="U626" s="123"/>
      <c r="V626" s="123"/>
      <c r="W626" s="123"/>
      <c r="X626" s="123"/>
      <c r="Y626" s="123"/>
      <c r="Z626" s="123"/>
    </row>
    <row r="627" spans="1:26" ht="15.75" customHeight="1" x14ac:dyDescent="0.35">
      <c r="A627" s="2"/>
      <c r="B627" s="1"/>
      <c r="C627" s="3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23"/>
      <c r="T627" s="123"/>
      <c r="U627" s="123"/>
      <c r="V627" s="123"/>
      <c r="W627" s="123"/>
      <c r="X627" s="123"/>
      <c r="Y627" s="123"/>
      <c r="Z627" s="123"/>
    </row>
    <row r="628" spans="1:26" ht="15.75" customHeight="1" x14ac:dyDescent="0.35">
      <c r="A628" s="2"/>
      <c r="B628" s="1"/>
      <c r="C628" s="3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23"/>
      <c r="T628" s="123"/>
      <c r="U628" s="123"/>
      <c r="V628" s="123"/>
      <c r="W628" s="123"/>
      <c r="X628" s="123"/>
      <c r="Y628" s="123"/>
      <c r="Z628" s="123"/>
    </row>
    <row r="629" spans="1:26" ht="15.75" customHeight="1" x14ac:dyDescent="0.35">
      <c r="A629" s="2"/>
      <c r="B629" s="1"/>
      <c r="C629" s="3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23"/>
      <c r="T629" s="123"/>
      <c r="U629" s="123"/>
      <c r="V629" s="123"/>
      <c r="W629" s="123"/>
      <c r="X629" s="123"/>
      <c r="Y629" s="123"/>
      <c r="Z629" s="123"/>
    </row>
    <row r="630" spans="1:26" ht="15.75" customHeight="1" x14ac:dyDescent="0.35">
      <c r="A630" s="2"/>
      <c r="B630" s="1"/>
      <c r="C630" s="3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23"/>
      <c r="T630" s="123"/>
      <c r="U630" s="123"/>
      <c r="V630" s="123"/>
      <c r="W630" s="123"/>
      <c r="X630" s="123"/>
      <c r="Y630" s="123"/>
      <c r="Z630" s="123"/>
    </row>
    <row r="631" spans="1:26" ht="15.75" customHeight="1" x14ac:dyDescent="0.35">
      <c r="A631" s="2"/>
      <c r="B631" s="1"/>
      <c r="C631" s="3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23"/>
      <c r="T631" s="123"/>
      <c r="U631" s="123"/>
      <c r="V631" s="123"/>
      <c r="W631" s="123"/>
      <c r="X631" s="123"/>
      <c r="Y631" s="123"/>
      <c r="Z631" s="123"/>
    </row>
    <row r="632" spans="1:26" ht="15.75" customHeight="1" x14ac:dyDescent="0.35">
      <c r="A632" s="2"/>
      <c r="B632" s="1"/>
      <c r="C632" s="3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23"/>
      <c r="T632" s="123"/>
      <c r="U632" s="123"/>
      <c r="V632" s="123"/>
      <c r="W632" s="123"/>
      <c r="X632" s="123"/>
      <c r="Y632" s="123"/>
      <c r="Z632" s="123"/>
    </row>
    <row r="633" spans="1:26" ht="15.75" customHeight="1" x14ac:dyDescent="0.35">
      <c r="A633" s="2"/>
      <c r="B633" s="1"/>
      <c r="C633" s="3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23"/>
      <c r="T633" s="123"/>
      <c r="U633" s="123"/>
      <c r="V633" s="123"/>
      <c r="W633" s="123"/>
      <c r="X633" s="123"/>
      <c r="Y633" s="123"/>
      <c r="Z633" s="123"/>
    </row>
    <row r="634" spans="1:26" ht="15.75" customHeight="1" x14ac:dyDescent="0.35">
      <c r="A634" s="2"/>
      <c r="B634" s="1"/>
      <c r="C634" s="3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23"/>
      <c r="T634" s="123"/>
      <c r="U634" s="123"/>
      <c r="V634" s="123"/>
      <c r="W634" s="123"/>
      <c r="X634" s="123"/>
      <c r="Y634" s="123"/>
      <c r="Z634" s="123"/>
    </row>
    <row r="635" spans="1:26" ht="15.75" customHeight="1" x14ac:dyDescent="0.35">
      <c r="A635" s="2"/>
      <c r="B635" s="1"/>
      <c r="C635" s="3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23"/>
      <c r="T635" s="123"/>
      <c r="U635" s="123"/>
      <c r="V635" s="123"/>
      <c r="W635" s="123"/>
      <c r="X635" s="123"/>
      <c r="Y635" s="123"/>
      <c r="Z635" s="123"/>
    </row>
    <row r="636" spans="1:26" ht="15.75" customHeight="1" x14ac:dyDescent="0.35">
      <c r="A636" s="2"/>
      <c r="B636" s="1"/>
      <c r="C636" s="3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23"/>
      <c r="T636" s="123"/>
      <c r="U636" s="123"/>
      <c r="V636" s="123"/>
      <c r="W636" s="123"/>
      <c r="X636" s="123"/>
      <c r="Y636" s="123"/>
      <c r="Z636" s="123"/>
    </row>
    <row r="637" spans="1:26" ht="15.75" customHeight="1" x14ac:dyDescent="0.35">
      <c r="A637" s="2"/>
      <c r="B637" s="1"/>
      <c r="C637" s="3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23"/>
      <c r="T637" s="123"/>
      <c r="U637" s="123"/>
      <c r="V637" s="123"/>
      <c r="W637" s="123"/>
      <c r="X637" s="123"/>
      <c r="Y637" s="123"/>
      <c r="Z637" s="123"/>
    </row>
    <row r="638" spans="1:26" ht="15.75" customHeight="1" x14ac:dyDescent="0.35">
      <c r="A638" s="2"/>
      <c r="B638" s="1"/>
      <c r="C638" s="3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23"/>
      <c r="T638" s="123"/>
      <c r="U638" s="123"/>
      <c r="V638" s="123"/>
      <c r="W638" s="123"/>
      <c r="X638" s="123"/>
      <c r="Y638" s="123"/>
      <c r="Z638" s="123"/>
    </row>
    <row r="639" spans="1:26" ht="15.75" customHeight="1" x14ac:dyDescent="0.35">
      <c r="A639" s="2"/>
      <c r="B639" s="1"/>
      <c r="C639" s="3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23"/>
      <c r="T639" s="123"/>
      <c r="U639" s="123"/>
      <c r="V639" s="123"/>
      <c r="W639" s="123"/>
      <c r="X639" s="123"/>
      <c r="Y639" s="123"/>
      <c r="Z639" s="123"/>
    </row>
    <row r="640" spans="1:26" ht="15.75" customHeight="1" x14ac:dyDescent="0.35">
      <c r="A640" s="2"/>
      <c r="B640" s="1"/>
      <c r="C640" s="3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23"/>
      <c r="T640" s="123"/>
      <c r="U640" s="123"/>
      <c r="V640" s="123"/>
      <c r="W640" s="123"/>
      <c r="X640" s="123"/>
      <c r="Y640" s="123"/>
      <c r="Z640" s="123"/>
    </row>
    <row r="641" spans="1:26" ht="15.75" customHeight="1" x14ac:dyDescent="0.35">
      <c r="A641" s="2"/>
      <c r="B641" s="1"/>
      <c r="C641" s="3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23"/>
      <c r="T641" s="123"/>
      <c r="U641" s="123"/>
      <c r="V641" s="123"/>
      <c r="W641" s="123"/>
      <c r="X641" s="123"/>
      <c r="Y641" s="123"/>
      <c r="Z641" s="123"/>
    </row>
    <row r="642" spans="1:26" ht="15.75" customHeight="1" x14ac:dyDescent="0.35">
      <c r="A642" s="2"/>
      <c r="B642" s="1"/>
      <c r="C642" s="3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23"/>
      <c r="T642" s="123"/>
      <c r="U642" s="123"/>
      <c r="V642" s="123"/>
      <c r="W642" s="123"/>
      <c r="X642" s="123"/>
      <c r="Y642" s="123"/>
      <c r="Z642" s="123"/>
    </row>
    <row r="643" spans="1:26" ht="15.75" customHeight="1" x14ac:dyDescent="0.35">
      <c r="A643" s="2"/>
      <c r="B643" s="1"/>
      <c r="C643" s="3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23"/>
      <c r="T643" s="123"/>
      <c r="U643" s="123"/>
      <c r="V643" s="123"/>
      <c r="W643" s="123"/>
      <c r="X643" s="123"/>
      <c r="Y643" s="123"/>
      <c r="Z643" s="123"/>
    </row>
    <row r="644" spans="1:26" ht="15.75" customHeight="1" x14ac:dyDescent="0.35">
      <c r="A644" s="2"/>
      <c r="B644" s="1"/>
      <c r="C644" s="3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23"/>
      <c r="T644" s="123"/>
      <c r="U644" s="123"/>
      <c r="V644" s="123"/>
      <c r="W644" s="123"/>
      <c r="X644" s="123"/>
      <c r="Y644" s="123"/>
      <c r="Z644" s="123"/>
    </row>
    <row r="645" spans="1:26" ht="15.75" customHeight="1" x14ac:dyDescent="0.35">
      <c r="A645" s="2"/>
      <c r="B645" s="1"/>
      <c r="C645" s="3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23"/>
      <c r="T645" s="123"/>
      <c r="U645" s="123"/>
      <c r="V645" s="123"/>
      <c r="W645" s="123"/>
      <c r="X645" s="123"/>
      <c r="Y645" s="123"/>
      <c r="Z645" s="123"/>
    </row>
    <row r="646" spans="1:26" ht="15.75" customHeight="1" x14ac:dyDescent="0.35">
      <c r="A646" s="2"/>
      <c r="B646" s="1"/>
      <c r="C646" s="3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23"/>
      <c r="T646" s="123"/>
      <c r="U646" s="123"/>
      <c r="V646" s="123"/>
      <c r="W646" s="123"/>
      <c r="X646" s="123"/>
      <c r="Y646" s="123"/>
      <c r="Z646" s="123"/>
    </row>
    <row r="647" spans="1:26" ht="15.75" customHeight="1" x14ac:dyDescent="0.35">
      <c r="A647" s="2"/>
      <c r="B647" s="1"/>
      <c r="C647" s="3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23"/>
      <c r="T647" s="123"/>
      <c r="U647" s="123"/>
      <c r="V647" s="123"/>
      <c r="W647" s="123"/>
      <c r="X647" s="123"/>
      <c r="Y647" s="123"/>
      <c r="Z647" s="123"/>
    </row>
    <row r="648" spans="1:26" ht="15.75" customHeight="1" x14ac:dyDescent="0.35">
      <c r="A648" s="2"/>
      <c r="B648" s="1"/>
      <c r="C648" s="3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23"/>
      <c r="T648" s="123"/>
      <c r="U648" s="123"/>
      <c r="V648" s="123"/>
      <c r="W648" s="123"/>
      <c r="X648" s="123"/>
      <c r="Y648" s="123"/>
      <c r="Z648" s="123"/>
    </row>
    <row r="649" spans="1:26" ht="15.75" customHeight="1" x14ac:dyDescent="0.35">
      <c r="A649" s="2"/>
      <c r="B649" s="1"/>
      <c r="C649" s="3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23"/>
      <c r="T649" s="123"/>
      <c r="U649" s="123"/>
      <c r="V649" s="123"/>
      <c r="W649" s="123"/>
      <c r="X649" s="123"/>
      <c r="Y649" s="123"/>
      <c r="Z649" s="123"/>
    </row>
    <row r="650" spans="1:26" ht="15.75" customHeight="1" x14ac:dyDescent="0.35">
      <c r="A650" s="2"/>
      <c r="B650" s="1"/>
      <c r="C650" s="3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23"/>
      <c r="T650" s="123"/>
      <c r="U650" s="123"/>
      <c r="V650" s="123"/>
      <c r="W650" s="123"/>
      <c r="X650" s="123"/>
      <c r="Y650" s="123"/>
      <c r="Z650" s="123"/>
    </row>
    <row r="651" spans="1:26" ht="15.75" customHeight="1" x14ac:dyDescent="0.35">
      <c r="A651" s="2"/>
      <c r="B651" s="1"/>
      <c r="C651" s="3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23"/>
      <c r="T651" s="123"/>
      <c r="U651" s="123"/>
      <c r="V651" s="123"/>
      <c r="W651" s="123"/>
      <c r="X651" s="123"/>
      <c r="Y651" s="123"/>
      <c r="Z651" s="123"/>
    </row>
    <row r="652" spans="1:26" ht="15.75" customHeight="1" x14ac:dyDescent="0.35">
      <c r="A652" s="2"/>
      <c r="B652" s="1"/>
      <c r="C652" s="3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23"/>
      <c r="T652" s="123"/>
      <c r="U652" s="123"/>
      <c r="V652" s="123"/>
      <c r="W652" s="123"/>
      <c r="X652" s="123"/>
      <c r="Y652" s="123"/>
      <c r="Z652" s="123"/>
    </row>
    <row r="653" spans="1:26" ht="15.75" customHeight="1" x14ac:dyDescent="0.35">
      <c r="A653" s="2"/>
      <c r="B653" s="1"/>
      <c r="C653" s="3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23"/>
      <c r="T653" s="123"/>
      <c r="U653" s="123"/>
      <c r="V653" s="123"/>
      <c r="W653" s="123"/>
      <c r="X653" s="123"/>
      <c r="Y653" s="123"/>
      <c r="Z653" s="123"/>
    </row>
    <row r="654" spans="1:26" ht="15.75" customHeight="1" x14ac:dyDescent="0.35">
      <c r="A654" s="2"/>
      <c r="B654" s="1"/>
      <c r="C654" s="3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23"/>
      <c r="T654" s="123"/>
      <c r="U654" s="123"/>
      <c r="V654" s="123"/>
      <c r="W654" s="123"/>
      <c r="X654" s="123"/>
      <c r="Y654" s="123"/>
      <c r="Z654" s="123"/>
    </row>
    <row r="655" spans="1:26" ht="15.75" customHeight="1" x14ac:dyDescent="0.35">
      <c r="A655" s="2"/>
      <c r="B655" s="1"/>
      <c r="C655" s="3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23"/>
      <c r="T655" s="123"/>
      <c r="U655" s="123"/>
      <c r="V655" s="123"/>
      <c r="W655" s="123"/>
      <c r="X655" s="123"/>
      <c r="Y655" s="123"/>
      <c r="Z655" s="123"/>
    </row>
    <row r="656" spans="1:26" ht="15.75" customHeight="1" x14ac:dyDescent="0.35">
      <c r="A656" s="2"/>
      <c r="B656" s="1"/>
      <c r="C656" s="3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23"/>
      <c r="T656" s="123"/>
      <c r="U656" s="123"/>
      <c r="V656" s="123"/>
      <c r="W656" s="123"/>
      <c r="X656" s="123"/>
      <c r="Y656" s="123"/>
      <c r="Z656" s="123"/>
    </row>
    <row r="657" spans="1:26" ht="15.75" customHeight="1" x14ac:dyDescent="0.35">
      <c r="A657" s="2"/>
      <c r="B657" s="1"/>
      <c r="C657" s="3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23"/>
      <c r="T657" s="123"/>
      <c r="U657" s="123"/>
      <c r="V657" s="123"/>
      <c r="W657" s="123"/>
      <c r="X657" s="123"/>
      <c r="Y657" s="123"/>
      <c r="Z657" s="123"/>
    </row>
    <row r="658" spans="1:26" ht="15.75" customHeight="1" x14ac:dyDescent="0.35">
      <c r="A658" s="2"/>
      <c r="B658" s="1"/>
      <c r="C658" s="3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23"/>
      <c r="T658" s="123"/>
      <c r="U658" s="123"/>
      <c r="V658" s="123"/>
      <c r="W658" s="123"/>
      <c r="X658" s="123"/>
      <c r="Y658" s="123"/>
      <c r="Z658" s="123"/>
    </row>
    <row r="659" spans="1:26" ht="15.75" customHeight="1" x14ac:dyDescent="0.35">
      <c r="A659" s="2"/>
      <c r="B659" s="1"/>
      <c r="C659" s="3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23"/>
      <c r="T659" s="123"/>
      <c r="U659" s="123"/>
      <c r="V659" s="123"/>
      <c r="W659" s="123"/>
      <c r="X659" s="123"/>
      <c r="Y659" s="123"/>
      <c r="Z659" s="123"/>
    </row>
    <row r="660" spans="1:26" ht="15.75" customHeight="1" x14ac:dyDescent="0.35">
      <c r="A660" s="2"/>
      <c r="B660" s="1"/>
      <c r="C660" s="3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23"/>
      <c r="T660" s="123"/>
      <c r="U660" s="123"/>
      <c r="V660" s="123"/>
      <c r="W660" s="123"/>
      <c r="X660" s="123"/>
      <c r="Y660" s="123"/>
      <c r="Z660" s="123"/>
    </row>
    <row r="661" spans="1:26" ht="15.75" customHeight="1" x14ac:dyDescent="0.35">
      <c r="A661" s="2"/>
      <c r="B661" s="1"/>
      <c r="C661" s="3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23"/>
      <c r="T661" s="123"/>
      <c r="U661" s="123"/>
      <c r="V661" s="123"/>
      <c r="W661" s="123"/>
      <c r="X661" s="123"/>
      <c r="Y661" s="123"/>
      <c r="Z661" s="123"/>
    </row>
    <row r="662" spans="1:26" ht="15.75" customHeight="1" x14ac:dyDescent="0.35">
      <c r="A662" s="2"/>
      <c r="B662" s="1"/>
      <c r="C662" s="3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23"/>
      <c r="T662" s="123"/>
      <c r="U662" s="123"/>
      <c r="V662" s="123"/>
      <c r="W662" s="123"/>
      <c r="X662" s="123"/>
      <c r="Y662" s="123"/>
      <c r="Z662" s="123"/>
    </row>
    <row r="663" spans="1:26" ht="15.75" customHeight="1" x14ac:dyDescent="0.35">
      <c r="A663" s="2"/>
      <c r="B663" s="1"/>
      <c r="C663" s="3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23"/>
      <c r="T663" s="123"/>
      <c r="U663" s="123"/>
      <c r="V663" s="123"/>
      <c r="W663" s="123"/>
      <c r="X663" s="123"/>
      <c r="Y663" s="123"/>
      <c r="Z663" s="123"/>
    </row>
    <row r="664" spans="1:26" ht="15.75" customHeight="1" x14ac:dyDescent="0.35">
      <c r="A664" s="2"/>
      <c r="B664" s="1"/>
      <c r="C664" s="3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23"/>
      <c r="T664" s="123"/>
      <c r="U664" s="123"/>
      <c r="V664" s="123"/>
      <c r="W664" s="123"/>
      <c r="X664" s="123"/>
      <c r="Y664" s="123"/>
      <c r="Z664" s="123"/>
    </row>
    <row r="665" spans="1:26" ht="15.75" customHeight="1" x14ac:dyDescent="0.35">
      <c r="A665" s="2"/>
      <c r="B665" s="1"/>
      <c r="C665" s="3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23"/>
      <c r="T665" s="123"/>
      <c r="U665" s="123"/>
      <c r="V665" s="123"/>
      <c r="W665" s="123"/>
      <c r="X665" s="123"/>
      <c r="Y665" s="123"/>
      <c r="Z665" s="123"/>
    </row>
    <row r="666" spans="1:26" ht="15.75" customHeight="1" x14ac:dyDescent="0.35">
      <c r="A666" s="2"/>
      <c r="B666" s="1"/>
      <c r="C666" s="3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23"/>
      <c r="T666" s="123"/>
      <c r="U666" s="123"/>
      <c r="V666" s="123"/>
      <c r="W666" s="123"/>
      <c r="X666" s="123"/>
      <c r="Y666" s="123"/>
      <c r="Z666" s="123"/>
    </row>
    <row r="667" spans="1:26" ht="15.75" customHeight="1" x14ac:dyDescent="0.35">
      <c r="A667" s="2"/>
      <c r="B667" s="1"/>
      <c r="C667" s="3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23"/>
      <c r="T667" s="123"/>
      <c r="U667" s="123"/>
      <c r="V667" s="123"/>
      <c r="W667" s="123"/>
      <c r="X667" s="123"/>
      <c r="Y667" s="123"/>
      <c r="Z667" s="123"/>
    </row>
    <row r="668" spans="1:26" ht="15.75" customHeight="1" x14ac:dyDescent="0.35">
      <c r="A668" s="2"/>
      <c r="B668" s="1"/>
      <c r="C668" s="3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23"/>
      <c r="T668" s="123"/>
      <c r="U668" s="123"/>
      <c r="V668" s="123"/>
      <c r="W668" s="123"/>
      <c r="X668" s="123"/>
      <c r="Y668" s="123"/>
      <c r="Z668" s="123"/>
    </row>
    <row r="669" spans="1:26" ht="15.75" customHeight="1" x14ac:dyDescent="0.35">
      <c r="A669" s="2"/>
      <c r="B669" s="1"/>
      <c r="C669" s="3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23"/>
      <c r="T669" s="123"/>
      <c r="U669" s="123"/>
      <c r="V669" s="123"/>
      <c r="W669" s="123"/>
      <c r="X669" s="123"/>
      <c r="Y669" s="123"/>
      <c r="Z669" s="123"/>
    </row>
    <row r="670" spans="1:26" ht="15.75" customHeight="1" x14ac:dyDescent="0.35">
      <c r="A670" s="2"/>
      <c r="B670" s="1"/>
      <c r="C670" s="3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23"/>
      <c r="T670" s="123"/>
      <c r="U670" s="123"/>
      <c r="V670" s="123"/>
      <c r="W670" s="123"/>
      <c r="X670" s="123"/>
      <c r="Y670" s="123"/>
      <c r="Z670" s="123"/>
    </row>
    <row r="671" spans="1:26" ht="15.75" customHeight="1" x14ac:dyDescent="0.35">
      <c r="A671" s="2"/>
      <c r="B671" s="1"/>
      <c r="C671" s="3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23"/>
      <c r="T671" s="123"/>
      <c r="U671" s="123"/>
      <c r="V671" s="123"/>
      <c r="W671" s="123"/>
      <c r="X671" s="123"/>
      <c r="Y671" s="123"/>
      <c r="Z671" s="123"/>
    </row>
    <row r="672" spans="1:26" ht="15.75" customHeight="1" x14ac:dyDescent="0.35">
      <c r="A672" s="2"/>
      <c r="B672" s="1"/>
      <c r="C672" s="3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23"/>
      <c r="T672" s="123"/>
      <c r="U672" s="123"/>
      <c r="V672" s="123"/>
      <c r="W672" s="123"/>
      <c r="X672" s="123"/>
      <c r="Y672" s="123"/>
      <c r="Z672" s="123"/>
    </row>
    <row r="673" spans="1:26" ht="15.75" customHeight="1" x14ac:dyDescent="0.35">
      <c r="A673" s="2"/>
      <c r="B673" s="1"/>
      <c r="C673" s="3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23"/>
      <c r="T673" s="123"/>
      <c r="U673" s="123"/>
      <c r="V673" s="123"/>
      <c r="W673" s="123"/>
      <c r="X673" s="123"/>
      <c r="Y673" s="123"/>
      <c r="Z673" s="123"/>
    </row>
    <row r="674" spans="1:26" ht="15.75" customHeight="1" x14ac:dyDescent="0.35">
      <c r="A674" s="2"/>
      <c r="B674" s="1"/>
      <c r="C674" s="3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23"/>
      <c r="T674" s="123"/>
      <c r="U674" s="123"/>
      <c r="V674" s="123"/>
      <c r="W674" s="123"/>
      <c r="X674" s="123"/>
      <c r="Y674" s="123"/>
      <c r="Z674" s="123"/>
    </row>
    <row r="675" spans="1:26" ht="15.75" customHeight="1" x14ac:dyDescent="0.35">
      <c r="A675" s="2"/>
      <c r="B675" s="1"/>
      <c r="C675" s="3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23"/>
      <c r="T675" s="123"/>
      <c r="U675" s="123"/>
      <c r="V675" s="123"/>
      <c r="W675" s="123"/>
      <c r="X675" s="123"/>
      <c r="Y675" s="123"/>
      <c r="Z675" s="123"/>
    </row>
    <row r="676" spans="1:26" ht="15.75" customHeight="1" x14ac:dyDescent="0.35">
      <c r="A676" s="2"/>
      <c r="B676" s="1"/>
      <c r="C676" s="3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23"/>
      <c r="T676" s="123"/>
      <c r="U676" s="123"/>
      <c r="V676" s="123"/>
      <c r="W676" s="123"/>
      <c r="X676" s="123"/>
      <c r="Y676" s="123"/>
      <c r="Z676" s="123"/>
    </row>
    <row r="677" spans="1:26" ht="15.75" customHeight="1" x14ac:dyDescent="0.35">
      <c r="A677" s="2"/>
      <c r="B677" s="1"/>
      <c r="C677" s="3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23"/>
      <c r="T677" s="123"/>
      <c r="U677" s="123"/>
      <c r="V677" s="123"/>
      <c r="W677" s="123"/>
      <c r="X677" s="123"/>
      <c r="Y677" s="123"/>
      <c r="Z677" s="123"/>
    </row>
    <row r="678" spans="1:26" ht="15.75" customHeight="1" x14ac:dyDescent="0.35">
      <c r="A678" s="2"/>
      <c r="B678" s="1"/>
      <c r="C678" s="3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23"/>
      <c r="T678" s="123"/>
      <c r="U678" s="123"/>
      <c r="V678" s="123"/>
      <c r="W678" s="123"/>
      <c r="X678" s="123"/>
      <c r="Y678" s="123"/>
      <c r="Z678" s="123"/>
    </row>
    <row r="679" spans="1:26" ht="15.75" customHeight="1" x14ac:dyDescent="0.35">
      <c r="A679" s="2"/>
      <c r="B679" s="1"/>
      <c r="C679" s="3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23"/>
      <c r="T679" s="123"/>
      <c r="U679" s="123"/>
      <c r="V679" s="123"/>
      <c r="W679" s="123"/>
      <c r="X679" s="123"/>
      <c r="Y679" s="123"/>
      <c r="Z679" s="123"/>
    </row>
    <row r="680" spans="1:26" ht="15.75" customHeight="1" x14ac:dyDescent="0.35">
      <c r="A680" s="2"/>
      <c r="B680" s="1"/>
      <c r="C680" s="3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23"/>
      <c r="T680" s="123"/>
      <c r="U680" s="123"/>
      <c r="V680" s="123"/>
      <c r="W680" s="123"/>
      <c r="X680" s="123"/>
      <c r="Y680" s="123"/>
      <c r="Z680" s="123"/>
    </row>
    <row r="681" spans="1:26" ht="15.75" customHeight="1" x14ac:dyDescent="0.35">
      <c r="A681" s="2"/>
      <c r="B681" s="1"/>
      <c r="C681" s="3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23"/>
      <c r="T681" s="123"/>
      <c r="U681" s="123"/>
      <c r="V681" s="123"/>
      <c r="W681" s="123"/>
      <c r="X681" s="123"/>
      <c r="Y681" s="123"/>
      <c r="Z681" s="123"/>
    </row>
    <row r="682" spans="1:26" ht="15.75" customHeight="1" x14ac:dyDescent="0.35">
      <c r="A682" s="2"/>
      <c r="B682" s="1"/>
      <c r="C682" s="3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23"/>
      <c r="T682" s="123"/>
      <c r="U682" s="123"/>
      <c r="V682" s="123"/>
      <c r="W682" s="123"/>
      <c r="X682" s="123"/>
      <c r="Y682" s="123"/>
      <c r="Z682" s="123"/>
    </row>
    <row r="683" spans="1:26" ht="15.75" customHeight="1" x14ac:dyDescent="0.35">
      <c r="A683" s="2"/>
      <c r="B683" s="1"/>
      <c r="C683" s="3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23"/>
      <c r="T683" s="123"/>
      <c r="U683" s="123"/>
      <c r="V683" s="123"/>
      <c r="W683" s="123"/>
      <c r="X683" s="123"/>
      <c r="Y683" s="123"/>
      <c r="Z683" s="123"/>
    </row>
    <row r="684" spans="1:26" ht="15.75" customHeight="1" x14ac:dyDescent="0.35">
      <c r="A684" s="2"/>
      <c r="B684" s="1"/>
      <c r="C684" s="3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23"/>
      <c r="T684" s="123"/>
      <c r="U684" s="123"/>
      <c r="V684" s="123"/>
      <c r="W684" s="123"/>
      <c r="X684" s="123"/>
      <c r="Y684" s="123"/>
      <c r="Z684" s="123"/>
    </row>
    <row r="685" spans="1:26" ht="15.75" customHeight="1" x14ac:dyDescent="0.35">
      <c r="A685" s="2"/>
      <c r="B685" s="1"/>
      <c r="C685" s="3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23"/>
      <c r="T685" s="123"/>
      <c r="U685" s="123"/>
      <c r="V685" s="123"/>
      <c r="W685" s="123"/>
      <c r="X685" s="123"/>
      <c r="Y685" s="123"/>
      <c r="Z685" s="123"/>
    </row>
    <row r="686" spans="1:26" ht="15.75" customHeight="1" x14ac:dyDescent="0.35">
      <c r="A686" s="2"/>
      <c r="B686" s="1"/>
      <c r="C686" s="3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23"/>
      <c r="T686" s="123"/>
      <c r="U686" s="123"/>
      <c r="V686" s="123"/>
      <c r="W686" s="123"/>
      <c r="X686" s="123"/>
      <c r="Y686" s="123"/>
      <c r="Z686" s="123"/>
    </row>
    <row r="687" spans="1:26" ht="15.75" customHeight="1" x14ac:dyDescent="0.35">
      <c r="A687" s="2"/>
      <c r="B687" s="1"/>
      <c r="C687" s="3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23"/>
      <c r="T687" s="123"/>
      <c r="U687" s="123"/>
      <c r="V687" s="123"/>
      <c r="W687" s="123"/>
      <c r="X687" s="123"/>
      <c r="Y687" s="123"/>
      <c r="Z687" s="123"/>
    </row>
    <row r="688" spans="1:26" ht="15.75" customHeight="1" x14ac:dyDescent="0.35">
      <c r="A688" s="2"/>
      <c r="B688" s="1"/>
      <c r="C688" s="3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23"/>
      <c r="T688" s="123"/>
      <c r="U688" s="123"/>
      <c r="V688" s="123"/>
      <c r="W688" s="123"/>
      <c r="X688" s="123"/>
      <c r="Y688" s="123"/>
      <c r="Z688" s="123"/>
    </row>
    <row r="689" spans="1:26" ht="15.75" customHeight="1" x14ac:dyDescent="0.35">
      <c r="A689" s="2"/>
      <c r="B689" s="1"/>
      <c r="C689" s="3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23"/>
      <c r="T689" s="123"/>
      <c r="U689" s="123"/>
      <c r="V689" s="123"/>
      <c r="W689" s="123"/>
      <c r="X689" s="123"/>
      <c r="Y689" s="123"/>
      <c r="Z689" s="123"/>
    </row>
    <row r="690" spans="1:26" ht="15.75" customHeight="1" x14ac:dyDescent="0.35">
      <c r="A690" s="2"/>
      <c r="B690" s="1"/>
      <c r="C690" s="3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23"/>
      <c r="T690" s="123"/>
      <c r="U690" s="123"/>
      <c r="V690" s="123"/>
      <c r="W690" s="123"/>
      <c r="X690" s="123"/>
      <c r="Y690" s="123"/>
      <c r="Z690" s="123"/>
    </row>
    <row r="691" spans="1:26" ht="15.75" customHeight="1" x14ac:dyDescent="0.35">
      <c r="A691" s="2"/>
      <c r="B691" s="1"/>
      <c r="C691" s="3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23"/>
      <c r="T691" s="123"/>
      <c r="U691" s="123"/>
      <c r="V691" s="123"/>
      <c r="W691" s="123"/>
      <c r="X691" s="123"/>
      <c r="Y691" s="123"/>
      <c r="Z691" s="123"/>
    </row>
    <row r="692" spans="1:26" ht="15.75" customHeight="1" x14ac:dyDescent="0.35">
      <c r="A692" s="2"/>
      <c r="B692" s="1"/>
      <c r="C692" s="3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23"/>
      <c r="T692" s="123"/>
      <c r="U692" s="123"/>
      <c r="V692" s="123"/>
      <c r="W692" s="123"/>
      <c r="X692" s="123"/>
      <c r="Y692" s="123"/>
      <c r="Z692" s="123"/>
    </row>
    <row r="693" spans="1:26" ht="15.75" customHeight="1" x14ac:dyDescent="0.35">
      <c r="A693" s="2"/>
      <c r="B693" s="1"/>
      <c r="C693" s="3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23"/>
      <c r="T693" s="123"/>
      <c r="U693" s="123"/>
      <c r="V693" s="123"/>
      <c r="W693" s="123"/>
      <c r="X693" s="123"/>
      <c r="Y693" s="123"/>
      <c r="Z693" s="123"/>
    </row>
    <row r="694" spans="1:26" ht="15.75" customHeight="1" x14ac:dyDescent="0.35">
      <c r="A694" s="2"/>
      <c r="B694" s="1"/>
      <c r="C694" s="3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23"/>
      <c r="T694" s="123"/>
      <c r="U694" s="123"/>
      <c r="V694" s="123"/>
      <c r="W694" s="123"/>
      <c r="X694" s="123"/>
      <c r="Y694" s="123"/>
      <c r="Z694" s="123"/>
    </row>
    <row r="695" spans="1:26" ht="15.75" customHeight="1" x14ac:dyDescent="0.35">
      <c r="A695" s="2"/>
      <c r="B695" s="1"/>
      <c r="C695" s="3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23"/>
      <c r="T695" s="123"/>
      <c r="U695" s="123"/>
      <c r="V695" s="123"/>
      <c r="W695" s="123"/>
      <c r="X695" s="123"/>
      <c r="Y695" s="123"/>
      <c r="Z695" s="123"/>
    </row>
    <row r="696" spans="1:26" ht="15.75" customHeight="1" x14ac:dyDescent="0.35">
      <c r="A696" s="2"/>
      <c r="B696" s="1"/>
      <c r="C696" s="3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23"/>
      <c r="T696" s="123"/>
      <c r="U696" s="123"/>
      <c r="V696" s="123"/>
      <c r="W696" s="123"/>
      <c r="X696" s="123"/>
      <c r="Y696" s="123"/>
      <c r="Z696" s="123"/>
    </row>
    <row r="697" spans="1:26" ht="15.75" customHeight="1" x14ac:dyDescent="0.35">
      <c r="A697" s="2"/>
      <c r="B697" s="1"/>
      <c r="C697" s="3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23"/>
      <c r="T697" s="123"/>
      <c r="U697" s="123"/>
      <c r="V697" s="123"/>
      <c r="W697" s="123"/>
      <c r="X697" s="123"/>
      <c r="Y697" s="123"/>
      <c r="Z697" s="123"/>
    </row>
    <row r="698" spans="1:26" ht="15.75" customHeight="1" x14ac:dyDescent="0.35">
      <c r="A698" s="2"/>
      <c r="B698" s="1"/>
      <c r="C698" s="3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23"/>
      <c r="T698" s="123"/>
      <c r="U698" s="123"/>
      <c r="V698" s="123"/>
      <c r="W698" s="123"/>
      <c r="X698" s="123"/>
      <c r="Y698" s="123"/>
      <c r="Z698" s="123"/>
    </row>
    <row r="699" spans="1:26" ht="15.75" customHeight="1" x14ac:dyDescent="0.35">
      <c r="A699" s="2"/>
      <c r="B699" s="1"/>
      <c r="C699" s="3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23"/>
      <c r="T699" s="123"/>
      <c r="U699" s="123"/>
      <c r="V699" s="123"/>
      <c r="W699" s="123"/>
      <c r="X699" s="123"/>
      <c r="Y699" s="123"/>
      <c r="Z699" s="123"/>
    </row>
    <row r="700" spans="1:26" ht="15.75" customHeight="1" x14ac:dyDescent="0.35">
      <c r="A700" s="2"/>
      <c r="B700" s="1"/>
      <c r="C700" s="3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23"/>
      <c r="T700" s="123"/>
      <c r="U700" s="123"/>
      <c r="V700" s="123"/>
      <c r="W700" s="123"/>
      <c r="X700" s="123"/>
      <c r="Y700" s="123"/>
      <c r="Z700" s="123"/>
    </row>
    <row r="701" spans="1:26" ht="15.75" customHeight="1" x14ac:dyDescent="0.35">
      <c r="A701" s="2"/>
      <c r="B701" s="1"/>
      <c r="C701" s="3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23"/>
      <c r="T701" s="123"/>
      <c r="U701" s="123"/>
      <c r="V701" s="123"/>
      <c r="W701" s="123"/>
      <c r="X701" s="123"/>
      <c r="Y701" s="123"/>
      <c r="Z701" s="123"/>
    </row>
    <row r="702" spans="1:26" ht="15.75" customHeight="1" x14ac:dyDescent="0.35">
      <c r="A702" s="2"/>
      <c r="B702" s="1"/>
      <c r="C702" s="3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23"/>
      <c r="T702" s="123"/>
      <c r="U702" s="123"/>
      <c r="V702" s="123"/>
      <c r="W702" s="123"/>
      <c r="X702" s="123"/>
      <c r="Y702" s="123"/>
      <c r="Z702" s="123"/>
    </row>
    <row r="703" spans="1:26" ht="15.75" customHeight="1" x14ac:dyDescent="0.35">
      <c r="A703" s="2"/>
      <c r="B703" s="1"/>
      <c r="C703" s="3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23"/>
      <c r="T703" s="123"/>
      <c r="U703" s="123"/>
      <c r="V703" s="123"/>
      <c r="W703" s="123"/>
      <c r="X703" s="123"/>
      <c r="Y703" s="123"/>
      <c r="Z703" s="123"/>
    </row>
    <row r="704" spans="1:26" ht="15.75" customHeight="1" x14ac:dyDescent="0.35">
      <c r="A704" s="2"/>
      <c r="B704" s="1"/>
      <c r="C704" s="3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23"/>
      <c r="T704" s="123"/>
      <c r="U704" s="123"/>
      <c r="V704" s="123"/>
      <c r="W704" s="123"/>
      <c r="X704" s="123"/>
      <c r="Y704" s="123"/>
      <c r="Z704" s="123"/>
    </row>
    <row r="705" spans="1:26" ht="15.75" customHeight="1" x14ac:dyDescent="0.35">
      <c r="A705" s="2"/>
      <c r="B705" s="1"/>
      <c r="C705" s="3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23"/>
      <c r="T705" s="123"/>
      <c r="U705" s="123"/>
      <c r="V705" s="123"/>
      <c r="W705" s="123"/>
      <c r="X705" s="123"/>
      <c r="Y705" s="123"/>
      <c r="Z705" s="123"/>
    </row>
    <row r="706" spans="1:26" ht="15.75" customHeight="1" x14ac:dyDescent="0.35">
      <c r="A706" s="2"/>
      <c r="B706" s="1"/>
      <c r="C706" s="3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23"/>
      <c r="T706" s="123"/>
      <c r="U706" s="123"/>
      <c r="V706" s="123"/>
      <c r="W706" s="123"/>
      <c r="X706" s="123"/>
      <c r="Y706" s="123"/>
      <c r="Z706" s="123"/>
    </row>
    <row r="707" spans="1:26" ht="15.75" customHeight="1" x14ac:dyDescent="0.35">
      <c r="A707" s="2"/>
      <c r="B707" s="1"/>
      <c r="C707" s="3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23"/>
      <c r="T707" s="123"/>
      <c r="U707" s="123"/>
      <c r="V707" s="123"/>
      <c r="W707" s="123"/>
      <c r="X707" s="123"/>
      <c r="Y707" s="123"/>
      <c r="Z707" s="123"/>
    </row>
    <row r="708" spans="1:26" ht="15.75" customHeight="1" x14ac:dyDescent="0.35">
      <c r="A708" s="2"/>
      <c r="B708" s="1"/>
      <c r="C708" s="3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23"/>
      <c r="T708" s="123"/>
      <c r="U708" s="123"/>
      <c r="V708" s="123"/>
      <c r="W708" s="123"/>
      <c r="X708" s="123"/>
      <c r="Y708" s="123"/>
      <c r="Z708" s="123"/>
    </row>
    <row r="709" spans="1:26" ht="15.75" customHeight="1" x14ac:dyDescent="0.35">
      <c r="A709" s="2"/>
      <c r="B709" s="1"/>
      <c r="C709" s="3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23"/>
      <c r="T709" s="123"/>
      <c r="U709" s="123"/>
      <c r="V709" s="123"/>
      <c r="W709" s="123"/>
      <c r="X709" s="123"/>
      <c r="Y709" s="123"/>
      <c r="Z709" s="123"/>
    </row>
    <row r="710" spans="1:26" ht="15.75" customHeight="1" x14ac:dyDescent="0.35">
      <c r="A710" s="2"/>
      <c r="B710" s="1"/>
      <c r="C710" s="3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23"/>
      <c r="T710" s="123"/>
      <c r="U710" s="123"/>
      <c r="V710" s="123"/>
      <c r="W710" s="123"/>
      <c r="X710" s="123"/>
      <c r="Y710" s="123"/>
      <c r="Z710" s="123"/>
    </row>
    <row r="711" spans="1:26" ht="15.75" customHeight="1" x14ac:dyDescent="0.35">
      <c r="A711" s="2"/>
      <c r="B711" s="1"/>
      <c r="C711" s="3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23"/>
      <c r="T711" s="123"/>
      <c r="U711" s="123"/>
      <c r="V711" s="123"/>
      <c r="W711" s="123"/>
      <c r="X711" s="123"/>
      <c r="Y711" s="123"/>
      <c r="Z711" s="123"/>
    </row>
    <row r="712" spans="1:26" ht="15.75" customHeight="1" x14ac:dyDescent="0.35">
      <c r="A712" s="2"/>
      <c r="B712" s="1"/>
      <c r="C712" s="3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23"/>
      <c r="T712" s="123"/>
      <c r="U712" s="123"/>
      <c r="V712" s="123"/>
      <c r="W712" s="123"/>
      <c r="X712" s="123"/>
      <c r="Y712" s="123"/>
      <c r="Z712" s="123"/>
    </row>
    <row r="713" spans="1:26" ht="15.75" customHeight="1" x14ac:dyDescent="0.35">
      <c r="A713" s="2"/>
      <c r="B713" s="1"/>
      <c r="C713" s="3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23"/>
      <c r="T713" s="123"/>
      <c r="U713" s="123"/>
      <c r="V713" s="123"/>
      <c r="W713" s="123"/>
      <c r="X713" s="123"/>
      <c r="Y713" s="123"/>
      <c r="Z713" s="123"/>
    </row>
    <row r="714" spans="1:26" ht="15.75" customHeight="1" x14ac:dyDescent="0.35">
      <c r="A714" s="2"/>
      <c r="B714" s="1"/>
      <c r="C714" s="3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23"/>
      <c r="T714" s="123"/>
      <c r="U714" s="123"/>
      <c r="V714" s="123"/>
      <c r="W714" s="123"/>
      <c r="X714" s="123"/>
      <c r="Y714" s="123"/>
      <c r="Z714" s="123"/>
    </row>
    <row r="715" spans="1:26" ht="15.75" customHeight="1" x14ac:dyDescent="0.35">
      <c r="A715" s="2"/>
      <c r="B715" s="1"/>
      <c r="C715" s="3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23"/>
      <c r="T715" s="123"/>
      <c r="U715" s="123"/>
      <c r="V715" s="123"/>
      <c r="W715" s="123"/>
      <c r="X715" s="123"/>
      <c r="Y715" s="123"/>
      <c r="Z715" s="123"/>
    </row>
    <row r="716" spans="1:26" ht="15.75" customHeight="1" x14ac:dyDescent="0.35">
      <c r="A716" s="2"/>
      <c r="B716" s="1"/>
      <c r="C716" s="3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23"/>
      <c r="T716" s="123"/>
      <c r="U716" s="123"/>
      <c r="V716" s="123"/>
      <c r="W716" s="123"/>
      <c r="X716" s="123"/>
      <c r="Y716" s="123"/>
      <c r="Z716" s="123"/>
    </row>
    <row r="717" spans="1:26" ht="15.75" customHeight="1" x14ac:dyDescent="0.35">
      <c r="A717" s="2"/>
      <c r="B717" s="1"/>
      <c r="C717" s="3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23"/>
      <c r="T717" s="123"/>
      <c r="U717" s="123"/>
      <c r="V717" s="123"/>
      <c r="W717" s="123"/>
      <c r="X717" s="123"/>
      <c r="Y717" s="123"/>
      <c r="Z717" s="123"/>
    </row>
    <row r="718" spans="1:26" ht="15.75" customHeight="1" x14ac:dyDescent="0.35">
      <c r="A718" s="2"/>
      <c r="B718" s="1"/>
      <c r="C718" s="3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23"/>
      <c r="T718" s="123"/>
      <c r="U718" s="123"/>
      <c r="V718" s="123"/>
      <c r="W718" s="123"/>
      <c r="X718" s="123"/>
      <c r="Y718" s="123"/>
      <c r="Z718" s="123"/>
    </row>
    <row r="719" spans="1:26" ht="15.75" customHeight="1" x14ac:dyDescent="0.35">
      <c r="A719" s="2"/>
      <c r="B719" s="1"/>
      <c r="C719" s="3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23"/>
      <c r="T719" s="123"/>
      <c r="U719" s="123"/>
      <c r="V719" s="123"/>
      <c r="W719" s="123"/>
      <c r="X719" s="123"/>
      <c r="Y719" s="123"/>
      <c r="Z719" s="123"/>
    </row>
    <row r="720" spans="1:26" ht="15.75" customHeight="1" x14ac:dyDescent="0.35">
      <c r="A720" s="2"/>
      <c r="B720" s="1"/>
      <c r="C720" s="3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23"/>
      <c r="T720" s="123"/>
      <c r="U720" s="123"/>
      <c r="V720" s="123"/>
      <c r="W720" s="123"/>
      <c r="X720" s="123"/>
      <c r="Y720" s="123"/>
      <c r="Z720" s="123"/>
    </row>
    <row r="721" spans="1:26" ht="15.75" customHeight="1" x14ac:dyDescent="0.35">
      <c r="A721" s="2"/>
      <c r="B721" s="1"/>
      <c r="C721" s="3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23"/>
      <c r="T721" s="123"/>
      <c r="U721" s="123"/>
      <c r="V721" s="123"/>
      <c r="W721" s="123"/>
      <c r="X721" s="123"/>
      <c r="Y721" s="123"/>
      <c r="Z721" s="123"/>
    </row>
    <row r="722" spans="1:26" ht="15.75" customHeight="1" x14ac:dyDescent="0.35">
      <c r="A722" s="2"/>
      <c r="B722" s="1"/>
      <c r="C722" s="3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23"/>
      <c r="T722" s="123"/>
      <c r="U722" s="123"/>
      <c r="V722" s="123"/>
      <c r="W722" s="123"/>
      <c r="X722" s="123"/>
      <c r="Y722" s="123"/>
      <c r="Z722" s="123"/>
    </row>
    <row r="723" spans="1:26" ht="15.75" customHeight="1" x14ac:dyDescent="0.35">
      <c r="A723" s="2"/>
      <c r="B723" s="1"/>
      <c r="C723" s="3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23"/>
      <c r="T723" s="123"/>
      <c r="U723" s="123"/>
      <c r="V723" s="123"/>
      <c r="W723" s="123"/>
      <c r="X723" s="123"/>
      <c r="Y723" s="123"/>
      <c r="Z723" s="123"/>
    </row>
    <row r="724" spans="1:26" ht="15.75" customHeight="1" x14ac:dyDescent="0.35">
      <c r="A724" s="2"/>
      <c r="B724" s="1"/>
      <c r="C724" s="3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23"/>
      <c r="T724" s="123"/>
      <c r="U724" s="123"/>
      <c r="V724" s="123"/>
      <c r="W724" s="123"/>
      <c r="X724" s="123"/>
      <c r="Y724" s="123"/>
      <c r="Z724" s="123"/>
    </row>
    <row r="725" spans="1:26" ht="15.75" customHeight="1" x14ac:dyDescent="0.35">
      <c r="A725" s="2"/>
      <c r="B725" s="1"/>
      <c r="C725" s="3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23"/>
      <c r="T725" s="123"/>
      <c r="U725" s="123"/>
      <c r="V725" s="123"/>
      <c r="W725" s="123"/>
      <c r="X725" s="123"/>
      <c r="Y725" s="123"/>
      <c r="Z725" s="123"/>
    </row>
    <row r="726" spans="1:26" ht="15.75" customHeight="1" x14ac:dyDescent="0.35">
      <c r="A726" s="2"/>
      <c r="B726" s="1"/>
      <c r="C726" s="3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23"/>
      <c r="T726" s="123"/>
      <c r="U726" s="123"/>
      <c r="V726" s="123"/>
      <c r="W726" s="123"/>
      <c r="X726" s="123"/>
      <c r="Y726" s="123"/>
      <c r="Z726" s="123"/>
    </row>
    <row r="727" spans="1:26" ht="15.75" customHeight="1" x14ac:dyDescent="0.35">
      <c r="A727" s="2"/>
      <c r="B727" s="1"/>
      <c r="C727" s="3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23"/>
      <c r="T727" s="123"/>
      <c r="U727" s="123"/>
      <c r="V727" s="123"/>
      <c r="W727" s="123"/>
      <c r="X727" s="123"/>
      <c r="Y727" s="123"/>
      <c r="Z727" s="123"/>
    </row>
    <row r="728" spans="1:26" ht="15.75" customHeight="1" x14ac:dyDescent="0.35">
      <c r="A728" s="2"/>
      <c r="B728" s="1"/>
      <c r="C728" s="3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23"/>
      <c r="T728" s="123"/>
      <c r="U728" s="123"/>
      <c r="V728" s="123"/>
      <c r="W728" s="123"/>
      <c r="X728" s="123"/>
      <c r="Y728" s="123"/>
      <c r="Z728" s="123"/>
    </row>
    <row r="729" spans="1:26" ht="15.75" customHeight="1" x14ac:dyDescent="0.35">
      <c r="A729" s="2"/>
      <c r="B729" s="1"/>
      <c r="C729" s="3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23"/>
      <c r="T729" s="123"/>
      <c r="U729" s="123"/>
      <c r="V729" s="123"/>
      <c r="W729" s="123"/>
      <c r="X729" s="123"/>
      <c r="Y729" s="123"/>
      <c r="Z729" s="123"/>
    </row>
    <row r="730" spans="1:26" ht="15.75" customHeight="1" x14ac:dyDescent="0.35">
      <c r="A730" s="2"/>
      <c r="B730" s="1"/>
      <c r="C730" s="3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23"/>
      <c r="T730" s="123"/>
      <c r="U730" s="123"/>
      <c r="V730" s="123"/>
      <c r="W730" s="123"/>
      <c r="X730" s="123"/>
      <c r="Y730" s="123"/>
      <c r="Z730" s="123"/>
    </row>
    <row r="731" spans="1:26" ht="15.75" customHeight="1" x14ac:dyDescent="0.35">
      <c r="A731" s="2"/>
      <c r="B731" s="1"/>
      <c r="C731" s="3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23"/>
      <c r="T731" s="123"/>
      <c r="U731" s="123"/>
      <c r="V731" s="123"/>
      <c r="W731" s="123"/>
      <c r="X731" s="123"/>
      <c r="Y731" s="123"/>
      <c r="Z731" s="123"/>
    </row>
    <row r="732" spans="1:26" ht="15.75" customHeight="1" x14ac:dyDescent="0.35">
      <c r="A732" s="2"/>
      <c r="B732" s="1"/>
      <c r="C732" s="3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23"/>
      <c r="T732" s="123"/>
      <c r="U732" s="123"/>
      <c r="V732" s="123"/>
      <c r="W732" s="123"/>
      <c r="X732" s="123"/>
      <c r="Y732" s="123"/>
      <c r="Z732" s="123"/>
    </row>
    <row r="733" spans="1:26" ht="15.75" customHeight="1" x14ac:dyDescent="0.35">
      <c r="A733" s="2"/>
      <c r="B733" s="1"/>
      <c r="C733" s="3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23"/>
      <c r="T733" s="123"/>
      <c r="U733" s="123"/>
      <c r="V733" s="123"/>
      <c r="W733" s="123"/>
      <c r="X733" s="123"/>
      <c r="Y733" s="123"/>
      <c r="Z733" s="123"/>
    </row>
    <row r="734" spans="1:26" ht="15.75" customHeight="1" x14ac:dyDescent="0.35">
      <c r="A734" s="2"/>
      <c r="B734" s="1"/>
      <c r="C734" s="3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23"/>
      <c r="T734" s="123"/>
      <c r="U734" s="123"/>
      <c r="V734" s="123"/>
      <c r="W734" s="123"/>
      <c r="X734" s="123"/>
      <c r="Y734" s="123"/>
      <c r="Z734" s="123"/>
    </row>
    <row r="735" spans="1:26" ht="15.75" customHeight="1" x14ac:dyDescent="0.35">
      <c r="A735" s="2"/>
      <c r="B735" s="1"/>
      <c r="C735" s="3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23"/>
      <c r="T735" s="123"/>
      <c r="U735" s="123"/>
      <c r="V735" s="123"/>
      <c r="W735" s="123"/>
      <c r="X735" s="123"/>
      <c r="Y735" s="123"/>
      <c r="Z735" s="123"/>
    </row>
    <row r="736" spans="1:26" ht="15.75" customHeight="1" x14ac:dyDescent="0.35">
      <c r="A736" s="2"/>
      <c r="B736" s="1"/>
      <c r="C736" s="3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23"/>
      <c r="T736" s="123"/>
      <c r="U736" s="123"/>
      <c r="V736" s="123"/>
      <c r="W736" s="123"/>
      <c r="X736" s="123"/>
      <c r="Y736" s="123"/>
      <c r="Z736" s="123"/>
    </row>
    <row r="737" spans="1:26" ht="15.75" customHeight="1" x14ac:dyDescent="0.35">
      <c r="A737" s="2"/>
      <c r="B737" s="1"/>
      <c r="C737" s="3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23"/>
      <c r="T737" s="123"/>
      <c r="U737" s="123"/>
      <c r="V737" s="123"/>
      <c r="W737" s="123"/>
      <c r="X737" s="123"/>
      <c r="Y737" s="123"/>
      <c r="Z737" s="123"/>
    </row>
    <row r="738" spans="1:26" ht="15.75" customHeight="1" x14ac:dyDescent="0.35">
      <c r="A738" s="2"/>
      <c r="B738" s="1"/>
      <c r="C738" s="3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23"/>
      <c r="T738" s="123"/>
      <c r="U738" s="123"/>
      <c r="V738" s="123"/>
      <c r="W738" s="123"/>
      <c r="X738" s="123"/>
      <c r="Y738" s="123"/>
      <c r="Z738" s="123"/>
    </row>
    <row r="739" spans="1:26" ht="15.75" customHeight="1" x14ac:dyDescent="0.35">
      <c r="A739" s="2"/>
      <c r="B739" s="1"/>
      <c r="C739" s="3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23"/>
      <c r="T739" s="123"/>
      <c r="U739" s="123"/>
      <c r="V739" s="123"/>
      <c r="W739" s="123"/>
      <c r="X739" s="123"/>
      <c r="Y739" s="123"/>
      <c r="Z739" s="123"/>
    </row>
    <row r="740" spans="1:26" ht="15.75" customHeight="1" x14ac:dyDescent="0.35">
      <c r="A740" s="2"/>
      <c r="B740" s="1"/>
      <c r="C740" s="3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23"/>
      <c r="T740" s="123"/>
      <c r="U740" s="123"/>
      <c r="V740" s="123"/>
      <c r="W740" s="123"/>
      <c r="X740" s="123"/>
      <c r="Y740" s="123"/>
      <c r="Z740" s="123"/>
    </row>
    <row r="741" spans="1:26" ht="15.75" customHeight="1" x14ac:dyDescent="0.35">
      <c r="A741" s="2"/>
      <c r="B741" s="1"/>
      <c r="C741" s="3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23"/>
      <c r="T741" s="123"/>
      <c r="U741" s="123"/>
      <c r="V741" s="123"/>
      <c r="W741" s="123"/>
      <c r="X741" s="123"/>
      <c r="Y741" s="123"/>
      <c r="Z741" s="123"/>
    </row>
    <row r="742" spans="1:26" ht="15.75" customHeight="1" x14ac:dyDescent="0.35">
      <c r="A742" s="2"/>
      <c r="B742" s="1"/>
      <c r="C742" s="3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23"/>
      <c r="T742" s="123"/>
      <c r="U742" s="123"/>
      <c r="V742" s="123"/>
      <c r="W742" s="123"/>
      <c r="X742" s="123"/>
      <c r="Y742" s="123"/>
      <c r="Z742" s="123"/>
    </row>
    <row r="743" spans="1:26" ht="15.75" customHeight="1" x14ac:dyDescent="0.35">
      <c r="A743" s="2"/>
      <c r="B743" s="1"/>
      <c r="C743" s="3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23"/>
      <c r="T743" s="123"/>
      <c r="U743" s="123"/>
      <c r="V743" s="123"/>
      <c r="W743" s="123"/>
      <c r="X743" s="123"/>
      <c r="Y743" s="123"/>
      <c r="Z743" s="123"/>
    </row>
    <row r="744" spans="1:26" ht="15.75" customHeight="1" x14ac:dyDescent="0.35">
      <c r="A744" s="2"/>
      <c r="B744" s="1"/>
      <c r="C744" s="3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23"/>
      <c r="T744" s="123"/>
      <c r="U744" s="123"/>
      <c r="V744" s="123"/>
      <c r="W744" s="123"/>
      <c r="X744" s="123"/>
      <c r="Y744" s="123"/>
      <c r="Z744" s="123"/>
    </row>
    <row r="745" spans="1:26" ht="15.75" customHeight="1" x14ac:dyDescent="0.35">
      <c r="A745" s="2"/>
      <c r="B745" s="1"/>
      <c r="C745" s="3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23"/>
      <c r="T745" s="123"/>
      <c r="U745" s="123"/>
      <c r="V745" s="123"/>
      <c r="W745" s="123"/>
      <c r="X745" s="123"/>
      <c r="Y745" s="123"/>
      <c r="Z745" s="123"/>
    </row>
    <row r="746" spans="1:26" ht="15.75" customHeight="1" x14ac:dyDescent="0.35">
      <c r="A746" s="2"/>
      <c r="B746" s="1"/>
      <c r="C746" s="3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23"/>
      <c r="T746" s="123"/>
      <c r="U746" s="123"/>
      <c r="V746" s="123"/>
      <c r="W746" s="123"/>
      <c r="X746" s="123"/>
      <c r="Y746" s="123"/>
      <c r="Z746" s="123"/>
    </row>
    <row r="747" spans="1:26" ht="15.75" customHeight="1" x14ac:dyDescent="0.35">
      <c r="A747" s="2"/>
      <c r="B747" s="1"/>
      <c r="C747" s="3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23"/>
      <c r="T747" s="123"/>
      <c r="U747" s="123"/>
      <c r="V747" s="123"/>
      <c r="W747" s="123"/>
      <c r="X747" s="123"/>
      <c r="Y747" s="123"/>
      <c r="Z747" s="123"/>
    </row>
    <row r="748" spans="1:26" ht="15.75" customHeight="1" x14ac:dyDescent="0.35">
      <c r="A748" s="2"/>
      <c r="B748" s="1"/>
      <c r="C748" s="3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23"/>
      <c r="T748" s="123"/>
      <c r="U748" s="123"/>
      <c r="V748" s="123"/>
      <c r="W748" s="123"/>
      <c r="X748" s="123"/>
      <c r="Y748" s="123"/>
      <c r="Z748" s="123"/>
    </row>
    <row r="749" spans="1:26" ht="15.75" customHeight="1" x14ac:dyDescent="0.35">
      <c r="A749" s="2"/>
      <c r="B749" s="1"/>
      <c r="C749" s="3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23"/>
      <c r="T749" s="123"/>
      <c r="U749" s="123"/>
      <c r="V749" s="123"/>
      <c r="W749" s="123"/>
      <c r="X749" s="123"/>
      <c r="Y749" s="123"/>
      <c r="Z749" s="123"/>
    </row>
    <row r="750" spans="1:26" ht="15.75" customHeight="1" x14ac:dyDescent="0.35">
      <c r="A750" s="2"/>
      <c r="B750" s="1"/>
      <c r="C750" s="3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23"/>
      <c r="T750" s="123"/>
      <c r="U750" s="123"/>
      <c r="V750" s="123"/>
      <c r="W750" s="123"/>
      <c r="X750" s="123"/>
      <c r="Y750" s="123"/>
      <c r="Z750" s="123"/>
    </row>
    <row r="751" spans="1:26" ht="15.75" customHeight="1" x14ac:dyDescent="0.35">
      <c r="A751" s="2"/>
      <c r="B751" s="1"/>
      <c r="C751" s="3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23"/>
      <c r="T751" s="123"/>
      <c r="U751" s="123"/>
      <c r="V751" s="123"/>
      <c r="W751" s="123"/>
      <c r="X751" s="123"/>
      <c r="Y751" s="123"/>
      <c r="Z751" s="123"/>
    </row>
    <row r="752" spans="1:26" ht="15.75" customHeight="1" x14ac:dyDescent="0.35">
      <c r="A752" s="2"/>
      <c r="B752" s="1"/>
      <c r="C752" s="3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23"/>
      <c r="T752" s="123"/>
      <c r="U752" s="123"/>
      <c r="V752" s="123"/>
      <c r="W752" s="123"/>
      <c r="X752" s="123"/>
      <c r="Y752" s="123"/>
      <c r="Z752" s="123"/>
    </row>
    <row r="753" spans="1:26" ht="15.75" customHeight="1" x14ac:dyDescent="0.35">
      <c r="A753" s="2"/>
      <c r="B753" s="1"/>
      <c r="C753" s="3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23"/>
      <c r="T753" s="123"/>
      <c r="U753" s="123"/>
      <c r="V753" s="123"/>
      <c r="W753" s="123"/>
      <c r="X753" s="123"/>
      <c r="Y753" s="123"/>
      <c r="Z753" s="123"/>
    </row>
    <row r="754" spans="1:26" ht="15.75" customHeight="1" x14ac:dyDescent="0.35">
      <c r="A754" s="2"/>
      <c r="B754" s="1"/>
      <c r="C754" s="3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23"/>
      <c r="T754" s="123"/>
      <c r="U754" s="123"/>
      <c r="V754" s="123"/>
      <c r="W754" s="123"/>
      <c r="X754" s="123"/>
      <c r="Y754" s="123"/>
      <c r="Z754" s="123"/>
    </row>
    <row r="755" spans="1:26" ht="15.75" customHeight="1" x14ac:dyDescent="0.35">
      <c r="A755" s="2"/>
      <c r="B755" s="1"/>
      <c r="C755" s="3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23"/>
      <c r="T755" s="123"/>
      <c r="U755" s="123"/>
      <c r="V755" s="123"/>
      <c r="W755" s="123"/>
      <c r="X755" s="123"/>
      <c r="Y755" s="123"/>
      <c r="Z755" s="123"/>
    </row>
    <row r="756" spans="1:26" ht="15.75" customHeight="1" x14ac:dyDescent="0.35">
      <c r="A756" s="2"/>
      <c r="B756" s="1"/>
      <c r="C756" s="3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23"/>
      <c r="T756" s="123"/>
      <c r="U756" s="123"/>
      <c r="V756" s="123"/>
      <c r="W756" s="123"/>
      <c r="X756" s="123"/>
      <c r="Y756" s="123"/>
      <c r="Z756" s="123"/>
    </row>
    <row r="757" spans="1:26" ht="15.75" customHeight="1" x14ac:dyDescent="0.35">
      <c r="A757" s="2"/>
      <c r="B757" s="1"/>
      <c r="C757" s="3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23"/>
      <c r="T757" s="123"/>
      <c r="U757" s="123"/>
      <c r="V757" s="123"/>
      <c r="W757" s="123"/>
      <c r="X757" s="123"/>
      <c r="Y757" s="123"/>
      <c r="Z757" s="123"/>
    </row>
    <row r="758" spans="1:26" ht="15.75" customHeight="1" x14ac:dyDescent="0.35">
      <c r="A758" s="2"/>
      <c r="B758" s="1"/>
      <c r="C758" s="3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23"/>
      <c r="T758" s="123"/>
      <c r="U758" s="123"/>
      <c r="V758" s="123"/>
      <c r="W758" s="123"/>
      <c r="X758" s="123"/>
      <c r="Y758" s="123"/>
      <c r="Z758" s="123"/>
    </row>
    <row r="759" spans="1:26" ht="15.75" customHeight="1" x14ac:dyDescent="0.35">
      <c r="A759" s="2"/>
      <c r="B759" s="1"/>
      <c r="C759" s="3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23"/>
      <c r="T759" s="123"/>
      <c r="U759" s="123"/>
      <c r="V759" s="123"/>
      <c r="W759" s="123"/>
      <c r="X759" s="123"/>
      <c r="Y759" s="123"/>
      <c r="Z759" s="123"/>
    </row>
    <row r="760" spans="1:26" ht="15.75" customHeight="1" x14ac:dyDescent="0.35">
      <c r="A760" s="2"/>
      <c r="B760" s="1"/>
      <c r="C760" s="3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23"/>
      <c r="T760" s="123"/>
      <c r="U760" s="123"/>
      <c r="V760" s="123"/>
      <c r="W760" s="123"/>
      <c r="X760" s="123"/>
      <c r="Y760" s="123"/>
      <c r="Z760" s="123"/>
    </row>
    <row r="761" spans="1:26" ht="15.75" customHeight="1" x14ac:dyDescent="0.35">
      <c r="A761" s="2"/>
      <c r="B761" s="1"/>
      <c r="C761" s="3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23"/>
      <c r="T761" s="123"/>
      <c r="U761" s="123"/>
      <c r="V761" s="123"/>
      <c r="W761" s="123"/>
      <c r="X761" s="123"/>
      <c r="Y761" s="123"/>
      <c r="Z761" s="123"/>
    </row>
    <row r="762" spans="1:26" ht="15.75" customHeight="1" x14ac:dyDescent="0.35">
      <c r="A762" s="2"/>
      <c r="B762" s="1"/>
      <c r="C762" s="3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23"/>
      <c r="T762" s="123"/>
      <c r="U762" s="123"/>
      <c r="V762" s="123"/>
      <c r="W762" s="123"/>
      <c r="X762" s="123"/>
      <c r="Y762" s="123"/>
      <c r="Z762" s="123"/>
    </row>
    <row r="763" spans="1:26" ht="15.75" customHeight="1" x14ac:dyDescent="0.35">
      <c r="A763" s="2"/>
      <c r="B763" s="1"/>
      <c r="C763" s="3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23"/>
      <c r="T763" s="123"/>
      <c r="U763" s="123"/>
      <c r="V763" s="123"/>
      <c r="W763" s="123"/>
      <c r="X763" s="123"/>
      <c r="Y763" s="123"/>
      <c r="Z763" s="123"/>
    </row>
    <row r="764" spans="1:26" ht="15.75" customHeight="1" x14ac:dyDescent="0.35">
      <c r="A764" s="2"/>
      <c r="B764" s="1"/>
      <c r="C764" s="3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23"/>
      <c r="T764" s="123"/>
      <c r="U764" s="123"/>
      <c r="V764" s="123"/>
      <c r="W764" s="123"/>
      <c r="X764" s="123"/>
      <c r="Y764" s="123"/>
      <c r="Z764" s="123"/>
    </row>
    <row r="765" spans="1:26" ht="15.75" customHeight="1" x14ac:dyDescent="0.35">
      <c r="A765" s="2"/>
      <c r="B765" s="1"/>
      <c r="C765" s="3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23"/>
      <c r="T765" s="123"/>
      <c r="U765" s="123"/>
      <c r="V765" s="123"/>
      <c r="W765" s="123"/>
      <c r="X765" s="123"/>
      <c r="Y765" s="123"/>
      <c r="Z765" s="123"/>
    </row>
    <row r="766" spans="1:26" ht="15.75" customHeight="1" x14ac:dyDescent="0.35">
      <c r="A766" s="2"/>
      <c r="B766" s="1"/>
      <c r="C766" s="3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23"/>
      <c r="T766" s="123"/>
      <c r="U766" s="123"/>
      <c r="V766" s="123"/>
      <c r="W766" s="123"/>
      <c r="X766" s="123"/>
      <c r="Y766" s="123"/>
      <c r="Z766" s="123"/>
    </row>
    <row r="767" spans="1:26" ht="15.75" customHeight="1" x14ac:dyDescent="0.35">
      <c r="A767" s="2"/>
      <c r="B767" s="1"/>
      <c r="C767" s="3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23"/>
      <c r="T767" s="123"/>
      <c r="U767" s="123"/>
      <c r="V767" s="123"/>
      <c r="W767" s="123"/>
      <c r="X767" s="123"/>
      <c r="Y767" s="123"/>
      <c r="Z767" s="123"/>
    </row>
    <row r="768" spans="1:26" ht="15.75" customHeight="1" x14ac:dyDescent="0.35">
      <c r="A768" s="2"/>
      <c r="B768" s="1"/>
      <c r="C768" s="3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23"/>
      <c r="T768" s="123"/>
      <c r="U768" s="123"/>
      <c r="V768" s="123"/>
      <c r="W768" s="123"/>
      <c r="X768" s="123"/>
      <c r="Y768" s="123"/>
      <c r="Z768" s="123"/>
    </row>
    <row r="769" spans="1:26" ht="15.75" customHeight="1" x14ac:dyDescent="0.35">
      <c r="A769" s="2"/>
      <c r="B769" s="1"/>
      <c r="C769" s="3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23"/>
      <c r="T769" s="123"/>
      <c r="U769" s="123"/>
      <c r="V769" s="123"/>
      <c r="W769" s="123"/>
      <c r="X769" s="123"/>
      <c r="Y769" s="123"/>
      <c r="Z769" s="123"/>
    </row>
    <row r="770" spans="1:26" ht="15.75" customHeight="1" x14ac:dyDescent="0.35">
      <c r="A770" s="2"/>
      <c r="B770" s="1"/>
      <c r="C770" s="3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23"/>
      <c r="T770" s="123"/>
      <c r="U770" s="123"/>
      <c r="V770" s="123"/>
      <c r="W770" s="123"/>
      <c r="X770" s="123"/>
      <c r="Y770" s="123"/>
      <c r="Z770" s="123"/>
    </row>
    <row r="771" spans="1:26" ht="15.75" customHeight="1" x14ac:dyDescent="0.35">
      <c r="A771" s="2"/>
      <c r="B771" s="1"/>
      <c r="C771" s="3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23"/>
      <c r="T771" s="123"/>
      <c r="U771" s="123"/>
      <c r="V771" s="123"/>
      <c r="W771" s="123"/>
      <c r="X771" s="123"/>
      <c r="Y771" s="123"/>
      <c r="Z771" s="123"/>
    </row>
    <row r="772" spans="1:26" ht="15.75" customHeight="1" x14ac:dyDescent="0.35">
      <c r="A772" s="2"/>
      <c r="B772" s="1"/>
      <c r="C772" s="3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23"/>
      <c r="T772" s="123"/>
      <c r="U772" s="123"/>
      <c r="V772" s="123"/>
      <c r="W772" s="123"/>
      <c r="X772" s="123"/>
      <c r="Y772" s="123"/>
      <c r="Z772" s="123"/>
    </row>
    <row r="773" spans="1:26" ht="15.75" customHeight="1" x14ac:dyDescent="0.35">
      <c r="A773" s="2"/>
      <c r="B773" s="1"/>
      <c r="C773" s="3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23"/>
      <c r="T773" s="123"/>
      <c r="U773" s="123"/>
      <c r="V773" s="123"/>
      <c r="W773" s="123"/>
      <c r="X773" s="123"/>
      <c r="Y773" s="123"/>
      <c r="Z773" s="123"/>
    </row>
    <row r="774" spans="1:26" ht="15.75" customHeight="1" x14ac:dyDescent="0.35">
      <c r="A774" s="2"/>
      <c r="B774" s="1"/>
      <c r="C774" s="3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23"/>
      <c r="T774" s="123"/>
      <c r="U774" s="123"/>
      <c r="V774" s="123"/>
      <c r="W774" s="123"/>
      <c r="X774" s="123"/>
      <c r="Y774" s="123"/>
      <c r="Z774" s="123"/>
    </row>
    <row r="775" spans="1:26" ht="15.75" customHeight="1" x14ac:dyDescent="0.35">
      <c r="A775" s="2"/>
      <c r="B775" s="1"/>
      <c r="C775" s="3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23"/>
      <c r="T775" s="123"/>
      <c r="U775" s="123"/>
      <c r="V775" s="123"/>
      <c r="W775" s="123"/>
      <c r="X775" s="123"/>
      <c r="Y775" s="123"/>
      <c r="Z775" s="123"/>
    </row>
    <row r="776" spans="1:26" ht="15.75" customHeight="1" x14ac:dyDescent="0.35">
      <c r="A776" s="2"/>
      <c r="B776" s="1"/>
      <c r="C776" s="3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23"/>
      <c r="T776" s="123"/>
      <c r="U776" s="123"/>
      <c r="V776" s="123"/>
      <c r="W776" s="123"/>
      <c r="X776" s="123"/>
      <c r="Y776" s="123"/>
      <c r="Z776" s="123"/>
    </row>
    <row r="777" spans="1:26" ht="15.75" customHeight="1" x14ac:dyDescent="0.35">
      <c r="A777" s="2"/>
      <c r="B777" s="1"/>
      <c r="C777" s="3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23"/>
      <c r="T777" s="123"/>
      <c r="U777" s="123"/>
      <c r="V777" s="123"/>
      <c r="W777" s="123"/>
      <c r="X777" s="123"/>
      <c r="Y777" s="123"/>
      <c r="Z777" s="123"/>
    </row>
    <row r="778" spans="1:26" ht="15.75" customHeight="1" x14ac:dyDescent="0.35">
      <c r="A778" s="2"/>
      <c r="B778" s="1"/>
      <c r="C778" s="3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23"/>
      <c r="T778" s="123"/>
      <c r="U778" s="123"/>
      <c r="V778" s="123"/>
      <c r="W778" s="123"/>
      <c r="X778" s="123"/>
      <c r="Y778" s="123"/>
      <c r="Z778" s="123"/>
    </row>
    <row r="779" spans="1:26" ht="15.75" customHeight="1" x14ac:dyDescent="0.35">
      <c r="A779" s="2"/>
      <c r="B779" s="1"/>
      <c r="C779" s="3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23"/>
      <c r="T779" s="123"/>
      <c r="U779" s="123"/>
      <c r="V779" s="123"/>
      <c r="W779" s="123"/>
      <c r="X779" s="123"/>
      <c r="Y779" s="123"/>
      <c r="Z779" s="123"/>
    </row>
    <row r="780" spans="1:26" ht="15.75" customHeight="1" x14ac:dyDescent="0.35">
      <c r="A780" s="2"/>
      <c r="B780" s="1"/>
      <c r="C780" s="3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23"/>
      <c r="T780" s="123"/>
      <c r="U780" s="123"/>
      <c r="V780" s="123"/>
      <c r="W780" s="123"/>
      <c r="X780" s="123"/>
      <c r="Y780" s="123"/>
      <c r="Z780" s="123"/>
    </row>
    <row r="781" spans="1:26" ht="15.75" customHeight="1" x14ac:dyDescent="0.35">
      <c r="A781" s="2"/>
      <c r="B781" s="1"/>
      <c r="C781" s="3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23"/>
      <c r="T781" s="123"/>
      <c r="U781" s="123"/>
      <c r="V781" s="123"/>
      <c r="W781" s="123"/>
      <c r="X781" s="123"/>
      <c r="Y781" s="123"/>
      <c r="Z781" s="123"/>
    </row>
    <row r="782" spans="1:26" ht="15.75" customHeight="1" x14ac:dyDescent="0.35">
      <c r="A782" s="2"/>
      <c r="B782" s="1"/>
      <c r="C782" s="3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23"/>
      <c r="T782" s="123"/>
      <c r="U782" s="123"/>
      <c r="V782" s="123"/>
      <c r="W782" s="123"/>
      <c r="X782" s="123"/>
      <c r="Y782" s="123"/>
      <c r="Z782" s="123"/>
    </row>
    <row r="783" spans="1:26" ht="15.75" customHeight="1" x14ac:dyDescent="0.35">
      <c r="A783" s="2"/>
      <c r="B783" s="1"/>
      <c r="C783" s="3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23"/>
      <c r="T783" s="123"/>
      <c r="U783" s="123"/>
      <c r="V783" s="123"/>
      <c r="W783" s="123"/>
      <c r="X783" s="123"/>
      <c r="Y783" s="123"/>
      <c r="Z783" s="123"/>
    </row>
    <row r="784" spans="1:26" ht="15.75" customHeight="1" x14ac:dyDescent="0.35">
      <c r="A784" s="2"/>
      <c r="B784" s="1"/>
      <c r="C784" s="3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23"/>
      <c r="T784" s="123"/>
      <c r="U784" s="123"/>
      <c r="V784" s="123"/>
      <c r="W784" s="123"/>
      <c r="X784" s="123"/>
      <c r="Y784" s="123"/>
      <c r="Z784" s="123"/>
    </row>
    <row r="785" spans="1:26" ht="15.75" customHeight="1" x14ac:dyDescent="0.35">
      <c r="A785" s="2"/>
      <c r="B785" s="1"/>
      <c r="C785" s="3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23"/>
      <c r="T785" s="123"/>
      <c r="U785" s="123"/>
      <c r="V785" s="123"/>
      <c r="W785" s="123"/>
      <c r="X785" s="123"/>
      <c r="Y785" s="123"/>
      <c r="Z785" s="123"/>
    </row>
    <row r="786" spans="1:26" ht="15.75" customHeight="1" x14ac:dyDescent="0.35">
      <c r="A786" s="2"/>
      <c r="B786" s="1"/>
      <c r="C786" s="3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23"/>
      <c r="T786" s="123"/>
      <c r="U786" s="123"/>
      <c r="V786" s="123"/>
      <c r="W786" s="123"/>
      <c r="X786" s="123"/>
      <c r="Y786" s="123"/>
      <c r="Z786" s="123"/>
    </row>
    <row r="787" spans="1:26" ht="15.75" customHeight="1" x14ac:dyDescent="0.35">
      <c r="A787" s="2"/>
      <c r="B787" s="1"/>
      <c r="C787" s="3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23"/>
      <c r="T787" s="123"/>
      <c r="U787" s="123"/>
      <c r="V787" s="123"/>
      <c r="W787" s="123"/>
      <c r="X787" s="123"/>
      <c r="Y787" s="123"/>
      <c r="Z787" s="123"/>
    </row>
    <row r="788" spans="1:26" ht="15.75" customHeight="1" x14ac:dyDescent="0.35">
      <c r="A788" s="2"/>
      <c r="B788" s="1"/>
      <c r="C788" s="3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23"/>
      <c r="T788" s="123"/>
      <c r="U788" s="123"/>
      <c r="V788" s="123"/>
      <c r="W788" s="123"/>
      <c r="X788" s="123"/>
      <c r="Y788" s="123"/>
      <c r="Z788" s="123"/>
    </row>
    <row r="789" spans="1:26" ht="15.75" customHeight="1" x14ac:dyDescent="0.35">
      <c r="A789" s="2"/>
      <c r="B789" s="1"/>
      <c r="C789" s="3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23"/>
      <c r="T789" s="123"/>
      <c r="U789" s="123"/>
      <c r="V789" s="123"/>
      <c r="W789" s="123"/>
      <c r="X789" s="123"/>
      <c r="Y789" s="123"/>
      <c r="Z789" s="123"/>
    </row>
    <row r="790" spans="1:26" ht="15.75" customHeight="1" x14ac:dyDescent="0.35">
      <c r="A790" s="2"/>
      <c r="B790" s="1"/>
      <c r="C790" s="3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23"/>
      <c r="T790" s="123"/>
      <c r="U790" s="123"/>
      <c r="V790" s="123"/>
      <c r="W790" s="123"/>
      <c r="X790" s="123"/>
      <c r="Y790" s="123"/>
      <c r="Z790" s="123"/>
    </row>
    <row r="791" spans="1:26" ht="15.75" customHeight="1" x14ac:dyDescent="0.35">
      <c r="A791" s="2"/>
      <c r="B791" s="1"/>
      <c r="C791" s="3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23"/>
      <c r="T791" s="123"/>
      <c r="U791" s="123"/>
      <c r="V791" s="123"/>
      <c r="W791" s="123"/>
      <c r="X791" s="123"/>
      <c r="Y791" s="123"/>
      <c r="Z791" s="123"/>
    </row>
    <row r="792" spans="1:26" ht="15.75" customHeight="1" x14ac:dyDescent="0.35">
      <c r="A792" s="2"/>
      <c r="B792" s="1"/>
      <c r="C792" s="3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23"/>
      <c r="T792" s="123"/>
      <c r="U792" s="123"/>
      <c r="V792" s="123"/>
      <c r="W792" s="123"/>
      <c r="X792" s="123"/>
      <c r="Y792" s="123"/>
      <c r="Z792" s="123"/>
    </row>
    <row r="793" spans="1:26" ht="15.75" customHeight="1" x14ac:dyDescent="0.35">
      <c r="A793" s="2"/>
      <c r="B793" s="1"/>
      <c r="C793" s="3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23"/>
      <c r="T793" s="123"/>
      <c r="U793" s="123"/>
      <c r="V793" s="123"/>
      <c r="W793" s="123"/>
      <c r="X793" s="123"/>
      <c r="Y793" s="123"/>
      <c r="Z793" s="123"/>
    </row>
    <row r="794" spans="1:26" ht="15.75" customHeight="1" x14ac:dyDescent="0.35">
      <c r="A794" s="2"/>
      <c r="B794" s="1"/>
      <c r="C794" s="3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23"/>
      <c r="T794" s="123"/>
      <c r="U794" s="123"/>
      <c r="V794" s="123"/>
      <c r="W794" s="123"/>
      <c r="X794" s="123"/>
      <c r="Y794" s="123"/>
      <c r="Z794" s="123"/>
    </row>
    <row r="795" spans="1:26" ht="15.75" customHeight="1" x14ac:dyDescent="0.35">
      <c r="A795" s="2"/>
      <c r="B795" s="1"/>
      <c r="C795" s="3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23"/>
      <c r="T795" s="123"/>
      <c r="U795" s="123"/>
      <c r="V795" s="123"/>
      <c r="W795" s="123"/>
      <c r="X795" s="123"/>
      <c r="Y795" s="123"/>
      <c r="Z795" s="123"/>
    </row>
    <row r="796" spans="1:26" ht="15.75" customHeight="1" x14ac:dyDescent="0.35">
      <c r="A796" s="2"/>
      <c r="B796" s="1"/>
      <c r="C796" s="3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23"/>
      <c r="T796" s="123"/>
      <c r="U796" s="123"/>
      <c r="V796" s="123"/>
      <c r="W796" s="123"/>
      <c r="X796" s="123"/>
      <c r="Y796" s="123"/>
      <c r="Z796" s="123"/>
    </row>
    <row r="797" spans="1:26" ht="15.75" customHeight="1" x14ac:dyDescent="0.35">
      <c r="A797" s="2"/>
      <c r="B797" s="1"/>
      <c r="C797" s="3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23"/>
      <c r="T797" s="123"/>
      <c r="U797" s="123"/>
      <c r="V797" s="123"/>
      <c r="W797" s="123"/>
      <c r="X797" s="123"/>
      <c r="Y797" s="123"/>
      <c r="Z797" s="123"/>
    </row>
    <row r="798" spans="1:26" ht="15.75" customHeight="1" x14ac:dyDescent="0.35">
      <c r="A798" s="2"/>
      <c r="B798" s="1"/>
      <c r="C798" s="3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23"/>
      <c r="T798" s="123"/>
      <c r="U798" s="123"/>
      <c r="V798" s="123"/>
      <c r="W798" s="123"/>
      <c r="X798" s="123"/>
      <c r="Y798" s="123"/>
      <c r="Z798" s="123"/>
    </row>
    <row r="799" spans="1:26" ht="15.75" customHeight="1" x14ac:dyDescent="0.35">
      <c r="A799" s="2"/>
      <c r="B799" s="1"/>
      <c r="C799" s="3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23"/>
      <c r="T799" s="123"/>
      <c r="U799" s="123"/>
      <c r="V799" s="123"/>
      <c r="W799" s="123"/>
      <c r="X799" s="123"/>
      <c r="Y799" s="123"/>
      <c r="Z799" s="123"/>
    </row>
    <row r="800" spans="1:26" ht="15.75" customHeight="1" x14ac:dyDescent="0.35">
      <c r="A800" s="2"/>
      <c r="B800" s="1"/>
      <c r="C800" s="3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23"/>
      <c r="T800" s="123"/>
      <c r="U800" s="123"/>
      <c r="V800" s="123"/>
      <c r="W800" s="123"/>
      <c r="X800" s="123"/>
      <c r="Y800" s="123"/>
      <c r="Z800" s="123"/>
    </row>
    <row r="801" spans="1:26" ht="15.75" customHeight="1" x14ac:dyDescent="0.35">
      <c r="A801" s="2"/>
      <c r="B801" s="1"/>
      <c r="C801" s="3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23"/>
      <c r="T801" s="123"/>
      <c r="U801" s="123"/>
      <c r="V801" s="123"/>
      <c r="W801" s="123"/>
      <c r="X801" s="123"/>
      <c r="Y801" s="123"/>
      <c r="Z801" s="123"/>
    </row>
    <row r="802" spans="1:26" ht="15.75" customHeight="1" x14ac:dyDescent="0.35">
      <c r="A802" s="2"/>
      <c r="B802" s="1"/>
      <c r="C802" s="3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23"/>
      <c r="T802" s="123"/>
      <c r="U802" s="123"/>
      <c r="V802" s="123"/>
      <c r="W802" s="123"/>
      <c r="X802" s="123"/>
      <c r="Y802" s="123"/>
      <c r="Z802" s="123"/>
    </row>
    <row r="803" spans="1:26" ht="15.75" customHeight="1" x14ac:dyDescent="0.35">
      <c r="A803" s="2"/>
      <c r="B803" s="1"/>
      <c r="C803" s="3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23"/>
      <c r="T803" s="123"/>
      <c r="U803" s="123"/>
      <c r="V803" s="123"/>
      <c r="W803" s="123"/>
      <c r="X803" s="123"/>
      <c r="Y803" s="123"/>
      <c r="Z803" s="123"/>
    </row>
    <row r="804" spans="1:26" ht="15.75" customHeight="1" x14ac:dyDescent="0.35">
      <c r="A804" s="2"/>
      <c r="B804" s="1"/>
      <c r="C804" s="3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23"/>
      <c r="T804" s="123"/>
      <c r="U804" s="123"/>
      <c r="V804" s="123"/>
      <c r="W804" s="123"/>
      <c r="X804" s="123"/>
      <c r="Y804" s="123"/>
      <c r="Z804" s="123"/>
    </row>
    <row r="805" spans="1:26" ht="15.75" customHeight="1" x14ac:dyDescent="0.35">
      <c r="A805" s="2"/>
      <c r="B805" s="1"/>
      <c r="C805" s="3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23"/>
      <c r="T805" s="123"/>
      <c r="U805" s="123"/>
      <c r="V805" s="123"/>
      <c r="W805" s="123"/>
      <c r="X805" s="123"/>
      <c r="Y805" s="123"/>
      <c r="Z805" s="123"/>
    </row>
    <row r="806" spans="1:26" ht="15.75" customHeight="1" x14ac:dyDescent="0.35">
      <c r="A806" s="2"/>
      <c r="B806" s="1"/>
      <c r="C806" s="3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23"/>
      <c r="T806" s="123"/>
      <c r="U806" s="123"/>
      <c r="V806" s="123"/>
      <c r="W806" s="123"/>
      <c r="X806" s="123"/>
      <c r="Y806" s="123"/>
      <c r="Z806" s="123"/>
    </row>
    <row r="807" spans="1:26" ht="15.75" customHeight="1" x14ac:dyDescent="0.35">
      <c r="A807" s="2"/>
      <c r="B807" s="1"/>
      <c r="C807" s="3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23"/>
      <c r="T807" s="123"/>
      <c r="U807" s="123"/>
      <c r="V807" s="123"/>
      <c r="W807" s="123"/>
      <c r="X807" s="123"/>
      <c r="Y807" s="123"/>
      <c r="Z807" s="123"/>
    </row>
    <row r="808" spans="1:26" ht="15.75" customHeight="1" x14ac:dyDescent="0.35">
      <c r="A808" s="2"/>
      <c r="B808" s="1"/>
      <c r="C808" s="3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23"/>
      <c r="T808" s="123"/>
      <c r="U808" s="123"/>
      <c r="V808" s="123"/>
      <c r="W808" s="123"/>
      <c r="X808" s="123"/>
      <c r="Y808" s="123"/>
      <c r="Z808" s="123"/>
    </row>
    <row r="809" spans="1:26" ht="15.75" customHeight="1" x14ac:dyDescent="0.35">
      <c r="A809" s="2"/>
      <c r="B809" s="1"/>
      <c r="C809" s="3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23"/>
      <c r="T809" s="123"/>
      <c r="U809" s="123"/>
      <c r="V809" s="123"/>
      <c r="W809" s="123"/>
      <c r="X809" s="123"/>
      <c r="Y809" s="123"/>
      <c r="Z809" s="123"/>
    </row>
    <row r="810" spans="1:26" ht="15.75" customHeight="1" x14ac:dyDescent="0.35">
      <c r="A810" s="2"/>
      <c r="B810" s="1"/>
      <c r="C810" s="3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23"/>
      <c r="T810" s="123"/>
      <c r="U810" s="123"/>
      <c r="V810" s="123"/>
      <c r="W810" s="123"/>
      <c r="X810" s="123"/>
      <c r="Y810" s="123"/>
      <c r="Z810" s="123"/>
    </row>
    <row r="811" spans="1:26" ht="15.75" customHeight="1" x14ac:dyDescent="0.35">
      <c r="A811" s="2"/>
      <c r="B811" s="1"/>
      <c r="C811" s="3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23"/>
      <c r="T811" s="123"/>
      <c r="U811" s="123"/>
      <c r="V811" s="123"/>
      <c r="W811" s="123"/>
      <c r="X811" s="123"/>
      <c r="Y811" s="123"/>
      <c r="Z811" s="123"/>
    </row>
    <row r="812" spans="1:26" ht="15.75" customHeight="1" x14ac:dyDescent="0.35">
      <c r="A812" s="2"/>
      <c r="B812" s="1"/>
      <c r="C812" s="3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23"/>
      <c r="T812" s="123"/>
      <c r="U812" s="123"/>
      <c r="V812" s="123"/>
      <c r="W812" s="123"/>
      <c r="X812" s="123"/>
      <c r="Y812" s="123"/>
      <c r="Z812" s="123"/>
    </row>
    <row r="813" spans="1:26" ht="15.75" customHeight="1" x14ac:dyDescent="0.35">
      <c r="A813" s="2"/>
      <c r="B813" s="1"/>
      <c r="C813" s="3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23"/>
      <c r="T813" s="123"/>
      <c r="U813" s="123"/>
      <c r="V813" s="123"/>
      <c r="W813" s="123"/>
      <c r="X813" s="123"/>
      <c r="Y813" s="123"/>
      <c r="Z813" s="123"/>
    </row>
    <row r="814" spans="1:26" ht="15.75" customHeight="1" x14ac:dyDescent="0.35">
      <c r="A814" s="2"/>
      <c r="B814" s="1"/>
      <c r="C814" s="3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23"/>
      <c r="T814" s="123"/>
      <c r="U814" s="123"/>
      <c r="V814" s="123"/>
      <c r="W814" s="123"/>
      <c r="X814" s="123"/>
      <c r="Y814" s="123"/>
      <c r="Z814" s="123"/>
    </row>
    <row r="815" spans="1:26" ht="15.75" customHeight="1" x14ac:dyDescent="0.35">
      <c r="A815" s="2"/>
      <c r="B815" s="1"/>
      <c r="C815" s="3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23"/>
      <c r="T815" s="123"/>
      <c r="U815" s="123"/>
      <c r="V815" s="123"/>
      <c r="W815" s="123"/>
      <c r="X815" s="123"/>
      <c r="Y815" s="123"/>
      <c r="Z815" s="123"/>
    </row>
    <row r="816" spans="1:26" ht="15.75" customHeight="1" x14ac:dyDescent="0.35">
      <c r="A816" s="2"/>
      <c r="B816" s="1"/>
      <c r="C816" s="3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23"/>
      <c r="T816" s="123"/>
      <c r="U816" s="123"/>
      <c r="V816" s="123"/>
      <c r="W816" s="123"/>
      <c r="X816" s="123"/>
      <c r="Y816" s="123"/>
      <c r="Z816" s="123"/>
    </row>
    <row r="817" spans="1:26" ht="15.75" customHeight="1" x14ac:dyDescent="0.35">
      <c r="A817" s="2"/>
      <c r="B817" s="1"/>
      <c r="C817" s="3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23"/>
      <c r="T817" s="123"/>
      <c r="U817" s="123"/>
      <c r="V817" s="123"/>
      <c r="W817" s="123"/>
      <c r="X817" s="123"/>
      <c r="Y817" s="123"/>
      <c r="Z817" s="123"/>
    </row>
    <row r="818" spans="1:26" ht="15.75" customHeight="1" x14ac:dyDescent="0.35">
      <c r="A818" s="2"/>
      <c r="B818" s="1"/>
      <c r="C818" s="3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23"/>
      <c r="T818" s="123"/>
      <c r="U818" s="123"/>
      <c r="V818" s="123"/>
      <c r="W818" s="123"/>
      <c r="X818" s="123"/>
      <c r="Y818" s="123"/>
      <c r="Z818" s="123"/>
    </row>
    <row r="819" spans="1:26" ht="15.75" customHeight="1" x14ac:dyDescent="0.35">
      <c r="A819" s="2"/>
      <c r="B819" s="1"/>
      <c r="C819" s="3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23"/>
      <c r="T819" s="123"/>
      <c r="U819" s="123"/>
      <c r="V819" s="123"/>
      <c r="W819" s="123"/>
      <c r="X819" s="123"/>
      <c r="Y819" s="123"/>
      <c r="Z819" s="123"/>
    </row>
    <row r="820" spans="1:26" ht="15.75" customHeight="1" x14ac:dyDescent="0.35">
      <c r="A820" s="2"/>
      <c r="B820" s="1"/>
      <c r="C820" s="3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23"/>
      <c r="T820" s="123"/>
      <c r="U820" s="123"/>
      <c r="V820" s="123"/>
      <c r="W820" s="123"/>
      <c r="X820" s="123"/>
      <c r="Y820" s="123"/>
      <c r="Z820" s="123"/>
    </row>
    <row r="821" spans="1:26" ht="15.75" customHeight="1" x14ac:dyDescent="0.35">
      <c r="A821" s="2"/>
      <c r="B821" s="1"/>
      <c r="C821" s="3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23"/>
      <c r="T821" s="123"/>
      <c r="U821" s="123"/>
      <c r="V821" s="123"/>
      <c r="W821" s="123"/>
      <c r="X821" s="123"/>
      <c r="Y821" s="123"/>
      <c r="Z821" s="123"/>
    </row>
    <row r="822" spans="1:26" ht="15.75" customHeight="1" x14ac:dyDescent="0.35">
      <c r="A822" s="2"/>
      <c r="B822" s="1"/>
      <c r="C822" s="3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23"/>
      <c r="T822" s="123"/>
      <c r="U822" s="123"/>
      <c r="V822" s="123"/>
      <c r="W822" s="123"/>
      <c r="X822" s="123"/>
      <c r="Y822" s="123"/>
      <c r="Z822" s="123"/>
    </row>
    <row r="823" spans="1:26" ht="15.75" customHeight="1" x14ac:dyDescent="0.35">
      <c r="A823" s="2"/>
      <c r="B823" s="1"/>
      <c r="C823" s="3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23"/>
      <c r="T823" s="123"/>
      <c r="U823" s="123"/>
      <c r="V823" s="123"/>
      <c r="W823" s="123"/>
      <c r="X823" s="123"/>
      <c r="Y823" s="123"/>
      <c r="Z823" s="123"/>
    </row>
    <row r="824" spans="1:26" ht="15.75" customHeight="1" x14ac:dyDescent="0.35">
      <c r="A824" s="2"/>
      <c r="B824" s="1"/>
      <c r="C824" s="3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23"/>
      <c r="T824" s="123"/>
      <c r="U824" s="123"/>
      <c r="V824" s="123"/>
      <c r="W824" s="123"/>
      <c r="X824" s="123"/>
      <c r="Y824" s="123"/>
      <c r="Z824" s="123"/>
    </row>
    <row r="825" spans="1:26" ht="15.75" customHeight="1" x14ac:dyDescent="0.35">
      <c r="A825" s="2"/>
      <c r="B825" s="1"/>
      <c r="C825" s="3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23"/>
      <c r="T825" s="123"/>
      <c r="U825" s="123"/>
      <c r="V825" s="123"/>
      <c r="W825" s="123"/>
      <c r="X825" s="123"/>
      <c r="Y825" s="123"/>
      <c r="Z825" s="123"/>
    </row>
    <row r="826" spans="1:26" ht="15.75" customHeight="1" x14ac:dyDescent="0.35">
      <c r="A826" s="2"/>
      <c r="B826" s="1"/>
      <c r="C826" s="3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23"/>
      <c r="T826" s="123"/>
      <c r="U826" s="123"/>
      <c r="V826" s="123"/>
      <c r="W826" s="123"/>
      <c r="X826" s="123"/>
      <c r="Y826" s="123"/>
      <c r="Z826" s="123"/>
    </row>
    <row r="827" spans="1:26" ht="15.75" customHeight="1" x14ac:dyDescent="0.35">
      <c r="A827" s="2"/>
      <c r="B827" s="1"/>
      <c r="C827" s="3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23"/>
      <c r="T827" s="123"/>
      <c r="U827" s="123"/>
      <c r="V827" s="123"/>
      <c r="W827" s="123"/>
      <c r="X827" s="123"/>
      <c r="Y827" s="123"/>
      <c r="Z827" s="123"/>
    </row>
    <row r="828" spans="1:26" ht="15.75" customHeight="1" x14ac:dyDescent="0.35">
      <c r="A828" s="2"/>
      <c r="B828" s="1"/>
      <c r="C828" s="3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23"/>
      <c r="T828" s="123"/>
      <c r="U828" s="123"/>
      <c r="V828" s="123"/>
      <c r="W828" s="123"/>
      <c r="X828" s="123"/>
      <c r="Y828" s="123"/>
      <c r="Z828" s="123"/>
    </row>
    <row r="829" spans="1:26" ht="15.75" customHeight="1" x14ac:dyDescent="0.35">
      <c r="A829" s="2"/>
      <c r="B829" s="1"/>
      <c r="C829" s="3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23"/>
      <c r="T829" s="123"/>
      <c r="U829" s="123"/>
      <c r="V829" s="123"/>
      <c r="W829" s="123"/>
      <c r="X829" s="123"/>
      <c r="Y829" s="123"/>
      <c r="Z829" s="123"/>
    </row>
    <row r="830" spans="1:26" ht="15.75" customHeight="1" x14ac:dyDescent="0.35">
      <c r="A830" s="2"/>
      <c r="B830" s="1"/>
      <c r="C830" s="3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23"/>
      <c r="T830" s="123"/>
      <c r="U830" s="123"/>
      <c r="V830" s="123"/>
      <c r="W830" s="123"/>
      <c r="X830" s="123"/>
      <c r="Y830" s="123"/>
      <c r="Z830" s="123"/>
    </row>
    <row r="831" spans="1:26" ht="15.75" customHeight="1" x14ac:dyDescent="0.35">
      <c r="A831" s="2"/>
      <c r="B831" s="1"/>
      <c r="C831" s="3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23"/>
      <c r="T831" s="123"/>
      <c r="U831" s="123"/>
      <c r="V831" s="123"/>
      <c r="W831" s="123"/>
      <c r="X831" s="123"/>
      <c r="Y831" s="123"/>
      <c r="Z831" s="123"/>
    </row>
    <row r="832" spans="1:26" ht="15.75" customHeight="1" x14ac:dyDescent="0.35">
      <c r="A832" s="2"/>
      <c r="B832" s="1"/>
      <c r="C832" s="3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23"/>
      <c r="T832" s="123"/>
      <c r="U832" s="123"/>
      <c r="V832" s="123"/>
      <c r="W832" s="123"/>
      <c r="X832" s="123"/>
      <c r="Y832" s="123"/>
      <c r="Z832" s="123"/>
    </row>
    <row r="833" spans="1:26" ht="15.75" customHeight="1" x14ac:dyDescent="0.35">
      <c r="A833" s="2"/>
      <c r="B833" s="1"/>
      <c r="C833" s="3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23"/>
      <c r="T833" s="123"/>
      <c r="U833" s="123"/>
      <c r="V833" s="123"/>
      <c r="W833" s="123"/>
      <c r="X833" s="123"/>
      <c r="Y833" s="123"/>
      <c r="Z833" s="123"/>
    </row>
    <row r="834" spans="1:26" ht="15.75" customHeight="1" x14ac:dyDescent="0.35">
      <c r="A834" s="2"/>
      <c r="B834" s="1"/>
      <c r="C834" s="3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23"/>
      <c r="T834" s="123"/>
      <c r="U834" s="123"/>
      <c r="V834" s="123"/>
      <c r="W834" s="123"/>
      <c r="X834" s="123"/>
      <c r="Y834" s="123"/>
      <c r="Z834" s="123"/>
    </row>
    <row r="835" spans="1:26" ht="15.75" customHeight="1" x14ac:dyDescent="0.35">
      <c r="A835" s="2"/>
      <c r="B835" s="1"/>
      <c r="C835" s="3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23"/>
      <c r="T835" s="123"/>
      <c r="U835" s="123"/>
      <c r="V835" s="123"/>
      <c r="W835" s="123"/>
      <c r="X835" s="123"/>
      <c r="Y835" s="123"/>
      <c r="Z835" s="123"/>
    </row>
    <row r="836" spans="1:26" ht="15.75" customHeight="1" x14ac:dyDescent="0.35">
      <c r="A836" s="2"/>
      <c r="B836" s="1"/>
      <c r="C836" s="3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23"/>
      <c r="T836" s="123"/>
      <c r="U836" s="123"/>
      <c r="V836" s="123"/>
      <c r="W836" s="123"/>
      <c r="X836" s="123"/>
      <c r="Y836" s="123"/>
      <c r="Z836" s="123"/>
    </row>
    <row r="837" spans="1:26" ht="15.75" customHeight="1" x14ac:dyDescent="0.35">
      <c r="A837" s="2"/>
      <c r="B837" s="1"/>
      <c r="C837" s="3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23"/>
      <c r="T837" s="123"/>
      <c r="U837" s="123"/>
      <c r="V837" s="123"/>
      <c r="W837" s="123"/>
      <c r="X837" s="123"/>
      <c r="Y837" s="123"/>
      <c r="Z837" s="123"/>
    </row>
    <row r="838" spans="1:26" ht="15.75" customHeight="1" x14ac:dyDescent="0.35">
      <c r="A838" s="2"/>
      <c r="B838" s="1"/>
      <c r="C838" s="3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23"/>
      <c r="T838" s="123"/>
      <c r="U838" s="123"/>
      <c r="V838" s="123"/>
      <c r="W838" s="123"/>
      <c r="X838" s="123"/>
      <c r="Y838" s="123"/>
      <c r="Z838" s="123"/>
    </row>
    <row r="839" spans="1:26" ht="15.75" customHeight="1" x14ac:dyDescent="0.35">
      <c r="A839" s="2"/>
      <c r="B839" s="1"/>
      <c r="C839" s="3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23"/>
      <c r="T839" s="123"/>
      <c r="U839" s="123"/>
      <c r="V839" s="123"/>
      <c r="W839" s="123"/>
      <c r="X839" s="123"/>
      <c r="Y839" s="123"/>
      <c r="Z839" s="123"/>
    </row>
    <row r="840" spans="1:26" ht="15.75" customHeight="1" x14ac:dyDescent="0.35">
      <c r="A840" s="2"/>
      <c r="B840" s="1"/>
      <c r="C840" s="3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23"/>
      <c r="T840" s="123"/>
      <c r="U840" s="123"/>
      <c r="V840" s="123"/>
      <c r="W840" s="123"/>
      <c r="X840" s="123"/>
      <c r="Y840" s="123"/>
      <c r="Z840" s="123"/>
    </row>
    <row r="841" spans="1:26" ht="15.75" customHeight="1" x14ac:dyDescent="0.35">
      <c r="A841" s="2"/>
      <c r="B841" s="1"/>
      <c r="C841" s="3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23"/>
      <c r="T841" s="123"/>
      <c r="U841" s="123"/>
      <c r="V841" s="123"/>
      <c r="W841" s="123"/>
      <c r="X841" s="123"/>
      <c r="Y841" s="123"/>
      <c r="Z841" s="123"/>
    </row>
    <row r="842" spans="1:26" ht="15.75" customHeight="1" x14ac:dyDescent="0.35">
      <c r="A842" s="2"/>
      <c r="B842" s="1"/>
      <c r="C842" s="3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23"/>
      <c r="T842" s="123"/>
      <c r="U842" s="123"/>
      <c r="V842" s="123"/>
      <c r="W842" s="123"/>
      <c r="X842" s="123"/>
      <c r="Y842" s="123"/>
      <c r="Z842" s="123"/>
    </row>
    <row r="843" spans="1:26" ht="15.75" customHeight="1" x14ac:dyDescent="0.35">
      <c r="A843" s="2"/>
      <c r="B843" s="1"/>
      <c r="C843" s="3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23"/>
      <c r="T843" s="123"/>
      <c r="U843" s="123"/>
      <c r="V843" s="123"/>
      <c r="W843" s="123"/>
      <c r="X843" s="123"/>
      <c r="Y843" s="123"/>
      <c r="Z843" s="123"/>
    </row>
    <row r="844" spans="1:26" ht="15.75" customHeight="1" x14ac:dyDescent="0.35">
      <c r="A844" s="2"/>
      <c r="B844" s="1"/>
      <c r="C844" s="3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23"/>
      <c r="T844" s="123"/>
      <c r="U844" s="123"/>
      <c r="V844" s="123"/>
      <c r="W844" s="123"/>
      <c r="X844" s="123"/>
      <c r="Y844" s="123"/>
      <c r="Z844" s="123"/>
    </row>
    <row r="845" spans="1:26" ht="15.75" customHeight="1" x14ac:dyDescent="0.35">
      <c r="A845" s="2"/>
      <c r="B845" s="1"/>
      <c r="C845" s="3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23"/>
      <c r="T845" s="123"/>
      <c r="U845" s="123"/>
      <c r="V845" s="123"/>
      <c r="W845" s="123"/>
      <c r="X845" s="123"/>
      <c r="Y845" s="123"/>
      <c r="Z845" s="123"/>
    </row>
    <row r="846" spans="1:26" ht="15.75" customHeight="1" x14ac:dyDescent="0.35">
      <c r="A846" s="2"/>
      <c r="B846" s="1"/>
      <c r="C846" s="3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23"/>
      <c r="T846" s="123"/>
      <c r="U846" s="123"/>
      <c r="V846" s="123"/>
      <c r="W846" s="123"/>
      <c r="X846" s="123"/>
      <c r="Y846" s="123"/>
      <c r="Z846" s="123"/>
    </row>
    <row r="847" spans="1:26" ht="15.75" customHeight="1" x14ac:dyDescent="0.35">
      <c r="A847" s="2"/>
      <c r="B847" s="1"/>
      <c r="C847" s="3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23"/>
      <c r="T847" s="123"/>
      <c r="U847" s="123"/>
      <c r="V847" s="123"/>
      <c r="W847" s="123"/>
      <c r="X847" s="123"/>
      <c r="Y847" s="123"/>
      <c r="Z847" s="123"/>
    </row>
    <row r="848" spans="1:26" ht="15.75" customHeight="1" x14ac:dyDescent="0.35">
      <c r="A848" s="2"/>
      <c r="B848" s="1"/>
      <c r="C848" s="3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23"/>
      <c r="T848" s="123"/>
      <c r="U848" s="123"/>
      <c r="V848" s="123"/>
      <c r="W848" s="123"/>
      <c r="X848" s="123"/>
      <c r="Y848" s="123"/>
      <c r="Z848" s="123"/>
    </row>
    <row r="849" spans="1:26" ht="15.75" customHeight="1" x14ac:dyDescent="0.35">
      <c r="A849" s="2"/>
      <c r="B849" s="1"/>
      <c r="C849" s="3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23"/>
      <c r="T849" s="123"/>
      <c r="U849" s="123"/>
      <c r="V849" s="123"/>
      <c r="W849" s="123"/>
      <c r="X849" s="123"/>
      <c r="Y849" s="123"/>
      <c r="Z849" s="123"/>
    </row>
    <row r="850" spans="1:26" ht="15.75" customHeight="1" x14ac:dyDescent="0.35">
      <c r="A850" s="2"/>
      <c r="B850" s="1"/>
      <c r="C850" s="3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23"/>
      <c r="T850" s="123"/>
      <c r="U850" s="123"/>
      <c r="V850" s="123"/>
      <c r="W850" s="123"/>
      <c r="X850" s="123"/>
      <c r="Y850" s="123"/>
      <c r="Z850" s="123"/>
    </row>
    <row r="851" spans="1:26" ht="15.75" customHeight="1" x14ac:dyDescent="0.35">
      <c r="A851" s="2"/>
      <c r="B851" s="1"/>
      <c r="C851" s="3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23"/>
      <c r="T851" s="123"/>
      <c r="U851" s="123"/>
      <c r="V851" s="123"/>
      <c r="W851" s="123"/>
      <c r="X851" s="123"/>
      <c r="Y851" s="123"/>
      <c r="Z851" s="123"/>
    </row>
    <row r="852" spans="1:26" ht="15.75" customHeight="1" x14ac:dyDescent="0.35">
      <c r="A852" s="2"/>
      <c r="B852" s="1"/>
      <c r="C852" s="3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23"/>
      <c r="T852" s="123"/>
      <c r="U852" s="123"/>
      <c r="V852" s="123"/>
      <c r="W852" s="123"/>
      <c r="X852" s="123"/>
      <c r="Y852" s="123"/>
      <c r="Z852" s="123"/>
    </row>
    <row r="853" spans="1:26" ht="15.75" customHeight="1" x14ac:dyDescent="0.35">
      <c r="A853" s="2"/>
      <c r="B853" s="1"/>
      <c r="C853" s="3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23"/>
      <c r="T853" s="123"/>
      <c r="U853" s="123"/>
      <c r="V853" s="123"/>
      <c r="W853" s="123"/>
      <c r="X853" s="123"/>
      <c r="Y853" s="123"/>
      <c r="Z853" s="123"/>
    </row>
    <row r="854" spans="1:26" ht="15.75" customHeight="1" x14ac:dyDescent="0.35">
      <c r="A854" s="2"/>
      <c r="B854" s="1"/>
      <c r="C854" s="3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23"/>
      <c r="T854" s="123"/>
      <c r="U854" s="123"/>
      <c r="V854" s="123"/>
      <c r="W854" s="123"/>
      <c r="X854" s="123"/>
      <c r="Y854" s="123"/>
      <c r="Z854" s="123"/>
    </row>
    <row r="855" spans="1:26" ht="15.75" customHeight="1" x14ac:dyDescent="0.35">
      <c r="A855" s="2"/>
      <c r="B855" s="1"/>
      <c r="C855" s="3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23"/>
      <c r="T855" s="123"/>
      <c r="U855" s="123"/>
      <c r="V855" s="123"/>
      <c r="W855" s="123"/>
      <c r="X855" s="123"/>
      <c r="Y855" s="123"/>
      <c r="Z855" s="123"/>
    </row>
    <row r="856" spans="1:26" ht="15.75" customHeight="1" x14ac:dyDescent="0.35">
      <c r="A856" s="2"/>
      <c r="B856" s="1"/>
      <c r="C856" s="3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23"/>
      <c r="T856" s="123"/>
      <c r="U856" s="123"/>
      <c r="V856" s="123"/>
      <c r="W856" s="123"/>
      <c r="X856" s="123"/>
      <c r="Y856" s="123"/>
      <c r="Z856" s="123"/>
    </row>
    <row r="857" spans="1:26" ht="15.75" customHeight="1" x14ac:dyDescent="0.35">
      <c r="A857" s="2"/>
      <c r="B857" s="1"/>
      <c r="C857" s="3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23"/>
      <c r="T857" s="123"/>
      <c r="U857" s="123"/>
      <c r="V857" s="123"/>
      <c r="W857" s="123"/>
      <c r="X857" s="123"/>
      <c r="Y857" s="123"/>
      <c r="Z857" s="123"/>
    </row>
    <row r="858" spans="1:26" ht="15.75" customHeight="1" x14ac:dyDescent="0.35">
      <c r="A858" s="2"/>
      <c r="B858" s="1"/>
      <c r="C858" s="3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23"/>
      <c r="T858" s="123"/>
      <c r="U858" s="123"/>
      <c r="V858" s="123"/>
      <c r="W858" s="123"/>
      <c r="X858" s="123"/>
      <c r="Y858" s="123"/>
      <c r="Z858" s="123"/>
    </row>
    <row r="859" spans="1:26" ht="15.75" customHeight="1" x14ac:dyDescent="0.35">
      <c r="A859" s="2"/>
      <c r="B859" s="1"/>
      <c r="C859" s="3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23"/>
      <c r="T859" s="123"/>
      <c r="U859" s="123"/>
      <c r="V859" s="123"/>
      <c r="W859" s="123"/>
      <c r="X859" s="123"/>
      <c r="Y859" s="123"/>
      <c r="Z859" s="123"/>
    </row>
    <row r="860" spans="1:26" ht="15.75" customHeight="1" x14ac:dyDescent="0.35">
      <c r="A860" s="2"/>
      <c r="B860" s="1"/>
      <c r="C860" s="3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23"/>
      <c r="T860" s="123"/>
      <c r="U860" s="123"/>
      <c r="V860" s="123"/>
      <c r="W860" s="123"/>
      <c r="X860" s="123"/>
      <c r="Y860" s="123"/>
      <c r="Z860" s="123"/>
    </row>
    <row r="861" spans="1:26" ht="15.75" customHeight="1" x14ac:dyDescent="0.35">
      <c r="A861" s="2"/>
      <c r="B861" s="1"/>
      <c r="C861" s="3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23"/>
      <c r="T861" s="123"/>
      <c r="U861" s="123"/>
      <c r="V861" s="123"/>
      <c r="W861" s="123"/>
      <c r="X861" s="123"/>
      <c r="Y861" s="123"/>
      <c r="Z861" s="123"/>
    </row>
    <row r="862" spans="1:26" ht="15.75" customHeight="1" x14ac:dyDescent="0.35">
      <c r="A862" s="2"/>
      <c r="B862" s="1"/>
      <c r="C862" s="3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23"/>
      <c r="T862" s="123"/>
      <c r="U862" s="123"/>
      <c r="V862" s="123"/>
      <c r="W862" s="123"/>
      <c r="X862" s="123"/>
      <c r="Y862" s="123"/>
      <c r="Z862" s="123"/>
    </row>
    <row r="863" spans="1:26" ht="15.75" customHeight="1" x14ac:dyDescent="0.35">
      <c r="A863" s="2"/>
      <c r="B863" s="1"/>
      <c r="C863" s="3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23"/>
      <c r="T863" s="123"/>
      <c r="U863" s="123"/>
      <c r="V863" s="123"/>
      <c r="W863" s="123"/>
      <c r="X863" s="123"/>
      <c r="Y863" s="123"/>
      <c r="Z863" s="123"/>
    </row>
    <row r="864" spans="1:26" ht="15.75" customHeight="1" x14ac:dyDescent="0.35">
      <c r="A864" s="2"/>
      <c r="B864" s="1"/>
      <c r="C864" s="3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23"/>
      <c r="T864" s="123"/>
      <c r="U864" s="123"/>
      <c r="V864" s="123"/>
      <c r="W864" s="123"/>
      <c r="X864" s="123"/>
      <c r="Y864" s="123"/>
      <c r="Z864" s="123"/>
    </row>
    <row r="865" spans="1:26" ht="15.75" customHeight="1" x14ac:dyDescent="0.35">
      <c r="A865" s="2"/>
      <c r="B865" s="1"/>
      <c r="C865" s="3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23"/>
      <c r="T865" s="123"/>
      <c r="U865" s="123"/>
      <c r="V865" s="123"/>
      <c r="W865" s="123"/>
      <c r="X865" s="123"/>
      <c r="Y865" s="123"/>
      <c r="Z865" s="123"/>
    </row>
    <row r="866" spans="1:26" ht="15.75" customHeight="1" x14ac:dyDescent="0.35">
      <c r="A866" s="2"/>
      <c r="B866" s="1"/>
      <c r="C866" s="3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23"/>
      <c r="T866" s="123"/>
      <c r="U866" s="123"/>
      <c r="V866" s="123"/>
      <c r="W866" s="123"/>
      <c r="X866" s="123"/>
      <c r="Y866" s="123"/>
      <c r="Z866" s="123"/>
    </row>
    <row r="867" spans="1:26" ht="15.75" customHeight="1" x14ac:dyDescent="0.35">
      <c r="A867" s="2"/>
      <c r="B867" s="1"/>
      <c r="C867" s="3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23"/>
      <c r="T867" s="123"/>
      <c r="U867" s="123"/>
      <c r="V867" s="123"/>
      <c r="W867" s="123"/>
      <c r="X867" s="123"/>
      <c r="Y867" s="123"/>
      <c r="Z867" s="123"/>
    </row>
    <row r="868" spans="1:26" ht="15.75" customHeight="1" x14ac:dyDescent="0.35">
      <c r="A868" s="2"/>
      <c r="B868" s="1"/>
      <c r="C868" s="3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23"/>
      <c r="T868" s="123"/>
      <c r="U868" s="123"/>
      <c r="V868" s="123"/>
      <c r="W868" s="123"/>
      <c r="X868" s="123"/>
      <c r="Y868" s="123"/>
      <c r="Z868" s="123"/>
    </row>
    <row r="869" spans="1:26" ht="15.75" customHeight="1" x14ac:dyDescent="0.35">
      <c r="A869" s="2"/>
      <c r="B869" s="1"/>
      <c r="C869" s="3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23"/>
      <c r="T869" s="123"/>
      <c r="U869" s="123"/>
      <c r="V869" s="123"/>
      <c r="W869" s="123"/>
      <c r="X869" s="123"/>
      <c r="Y869" s="123"/>
      <c r="Z869" s="123"/>
    </row>
    <row r="870" spans="1:26" ht="15.75" customHeight="1" x14ac:dyDescent="0.35">
      <c r="A870" s="2"/>
      <c r="B870" s="1"/>
      <c r="C870" s="3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23"/>
      <c r="T870" s="123"/>
      <c r="U870" s="123"/>
      <c r="V870" s="123"/>
      <c r="W870" s="123"/>
      <c r="X870" s="123"/>
      <c r="Y870" s="123"/>
      <c r="Z870" s="123"/>
    </row>
    <row r="871" spans="1:26" ht="15.75" customHeight="1" x14ac:dyDescent="0.35">
      <c r="A871" s="2"/>
      <c r="B871" s="1"/>
      <c r="C871" s="3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23"/>
      <c r="T871" s="123"/>
      <c r="U871" s="123"/>
      <c r="V871" s="123"/>
      <c r="W871" s="123"/>
      <c r="X871" s="123"/>
      <c r="Y871" s="123"/>
      <c r="Z871" s="123"/>
    </row>
    <row r="872" spans="1:26" ht="15.75" customHeight="1" x14ac:dyDescent="0.35">
      <c r="A872" s="2"/>
      <c r="B872" s="1"/>
      <c r="C872" s="3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23"/>
      <c r="T872" s="123"/>
      <c r="U872" s="123"/>
      <c r="V872" s="123"/>
      <c r="W872" s="123"/>
      <c r="X872" s="123"/>
      <c r="Y872" s="123"/>
      <c r="Z872" s="123"/>
    </row>
    <row r="873" spans="1:26" ht="15.75" customHeight="1" x14ac:dyDescent="0.35">
      <c r="A873" s="2"/>
      <c r="B873" s="1"/>
      <c r="C873" s="3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23"/>
      <c r="T873" s="123"/>
      <c r="U873" s="123"/>
      <c r="V873" s="123"/>
      <c r="W873" s="123"/>
      <c r="X873" s="123"/>
      <c r="Y873" s="123"/>
      <c r="Z873" s="123"/>
    </row>
    <row r="874" spans="1:26" ht="15.75" customHeight="1" x14ac:dyDescent="0.35">
      <c r="A874" s="2"/>
      <c r="B874" s="1"/>
      <c r="C874" s="3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23"/>
      <c r="T874" s="123"/>
      <c r="U874" s="123"/>
      <c r="V874" s="123"/>
      <c r="W874" s="123"/>
      <c r="X874" s="123"/>
      <c r="Y874" s="123"/>
      <c r="Z874" s="123"/>
    </row>
    <row r="875" spans="1:26" ht="15.75" customHeight="1" x14ac:dyDescent="0.35">
      <c r="A875" s="2"/>
      <c r="B875" s="1"/>
      <c r="C875" s="3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23"/>
      <c r="T875" s="123"/>
      <c r="U875" s="123"/>
      <c r="V875" s="123"/>
      <c r="W875" s="123"/>
      <c r="X875" s="123"/>
      <c r="Y875" s="123"/>
      <c r="Z875" s="123"/>
    </row>
    <row r="876" spans="1:26" ht="15.75" customHeight="1" x14ac:dyDescent="0.35">
      <c r="A876" s="2"/>
      <c r="B876" s="1"/>
      <c r="C876" s="3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23"/>
      <c r="T876" s="123"/>
      <c r="U876" s="123"/>
      <c r="V876" s="123"/>
      <c r="W876" s="123"/>
      <c r="X876" s="123"/>
      <c r="Y876" s="123"/>
      <c r="Z876" s="123"/>
    </row>
    <row r="877" spans="1:26" ht="15.75" customHeight="1" x14ac:dyDescent="0.35">
      <c r="A877" s="2"/>
      <c r="B877" s="1"/>
      <c r="C877" s="3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23"/>
      <c r="T877" s="123"/>
      <c r="U877" s="123"/>
      <c r="V877" s="123"/>
      <c r="W877" s="123"/>
      <c r="X877" s="123"/>
      <c r="Y877" s="123"/>
      <c r="Z877" s="123"/>
    </row>
    <row r="878" spans="1:26" ht="15.75" customHeight="1" x14ac:dyDescent="0.35">
      <c r="A878" s="2"/>
      <c r="B878" s="1"/>
      <c r="C878" s="3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23"/>
      <c r="T878" s="123"/>
      <c r="U878" s="123"/>
      <c r="V878" s="123"/>
      <c r="W878" s="123"/>
      <c r="X878" s="123"/>
      <c r="Y878" s="123"/>
      <c r="Z878" s="123"/>
    </row>
    <row r="879" spans="1:26" ht="15.75" customHeight="1" x14ac:dyDescent="0.35">
      <c r="A879" s="2"/>
      <c r="B879" s="1"/>
      <c r="C879" s="3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23"/>
      <c r="T879" s="123"/>
      <c r="U879" s="123"/>
      <c r="V879" s="123"/>
      <c r="W879" s="123"/>
      <c r="X879" s="123"/>
      <c r="Y879" s="123"/>
      <c r="Z879" s="123"/>
    </row>
    <row r="880" spans="1:26" ht="15.75" customHeight="1" x14ac:dyDescent="0.35">
      <c r="A880" s="2"/>
      <c r="B880" s="1"/>
      <c r="C880" s="3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23"/>
      <c r="T880" s="123"/>
      <c r="U880" s="123"/>
      <c r="V880" s="123"/>
      <c r="W880" s="123"/>
      <c r="X880" s="123"/>
      <c r="Y880" s="123"/>
      <c r="Z880" s="123"/>
    </row>
    <row r="881" spans="1:26" ht="15.75" customHeight="1" x14ac:dyDescent="0.35">
      <c r="A881" s="2"/>
      <c r="B881" s="1"/>
      <c r="C881" s="3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23"/>
      <c r="T881" s="123"/>
      <c r="U881" s="123"/>
      <c r="V881" s="123"/>
      <c r="W881" s="123"/>
      <c r="X881" s="123"/>
      <c r="Y881" s="123"/>
      <c r="Z881" s="123"/>
    </row>
    <row r="882" spans="1:26" ht="15.75" customHeight="1" x14ac:dyDescent="0.35">
      <c r="A882" s="2"/>
      <c r="B882" s="1"/>
      <c r="C882" s="3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23"/>
      <c r="T882" s="123"/>
      <c r="U882" s="123"/>
      <c r="V882" s="123"/>
      <c r="W882" s="123"/>
      <c r="X882" s="123"/>
      <c r="Y882" s="123"/>
      <c r="Z882" s="123"/>
    </row>
    <row r="883" spans="1:26" ht="15.75" customHeight="1" x14ac:dyDescent="0.35">
      <c r="A883" s="2"/>
      <c r="B883" s="1"/>
      <c r="C883" s="3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23"/>
      <c r="T883" s="123"/>
      <c r="U883" s="123"/>
      <c r="V883" s="123"/>
      <c r="W883" s="123"/>
      <c r="X883" s="123"/>
      <c r="Y883" s="123"/>
      <c r="Z883" s="123"/>
    </row>
    <row r="884" spans="1:26" ht="15.75" customHeight="1" x14ac:dyDescent="0.35">
      <c r="A884" s="2"/>
      <c r="B884" s="1"/>
      <c r="C884" s="3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23"/>
      <c r="T884" s="123"/>
      <c r="U884" s="123"/>
      <c r="V884" s="123"/>
      <c r="W884" s="123"/>
      <c r="X884" s="123"/>
      <c r="Y884" s="123"/>
      <c r="Z884" s="123"/>
    </row>
    <row r="885" spans="1:26" ht="15.75" customHeight="1" x14ac:dyDescent="0.35">
      <c r="A885" s="2"/>
      <c r="B885" s="1"/>
      <c r="C885" s="3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23"/>
      <c r="T885" s="123"/>
      <c r="U885" s="123"/>
      <c r="V885" s="123"/>
      <c r="W885" s="123"/>
      <c r="X885" s="123"/>
      <c r="Y885" s="123"/>
      <c r="Z885" s="123"/>
    </row>
    <row r="886" spans="1:26" ht="15.75" customHeight="1" x14ac:dyDescent="0.35">
      <c r="A886" s="2"/>
      <c r="B886" s="1"/>
      <c r="C886" s="3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23"/>
      <c r="T886" s="123"/>
      <c r="U886" s="123"/>
      <c r="V886" s="123"/>
      <c r="W886" s="123"/>
      <c r="X886" s="123"/>
      <c r="Y886" s="123"/>
      <c r="Z886" s="123"/>
    </row>
    <row r="887" spans="1:26" ht="15.75" customHeight="1" x14ac:dyDescent="0.35">
      <c r="A887" s="2"/>
      <c r="B887" s="1"/>
      <c r="C887" s="3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23"/>
      <c r="T887" s="123"/>
      <c r="U887" s="123"/>
      <c r="V887" s="123"/>
      <c r="W887" s="123"/>
      <c r="X887" s="123"/>
      <c r="Y887" s="123"/>
      <c r="Z887" s="123"/>
    </row>
    <row r="888" spans="1:26" ht="15.75" customHeight="1" x14ac:dyDescent="0.35">
      <c r="A888" s="2"/>
      <c r="B888" s="1"/>
      <c r="C888" s="3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23"/>
      <c r="T888" s="123"/>
      <c r="U888" s="123"/>
      <c r="V888" s="123"/>
      <c r="W888" s="123"/>
      <c r="X888" s="123"/>
      <c r="Y888" s="123"/>
      <c r="Z888" s="123"/>
    </row>
    <row r="889" spans="1:26" ht="15.75" customHeight="1" x14ac:dyDescent="0.35">
      <c r="A889" s="2"/>
      <c r="B889" s="1"/>
      <c r="C889" s="3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23"/>
      <c r="T889" s="123"/>
      <c r="U889" s="123"/>
      <c r="V889" s="123"/>
      <c r="W889" s="123"/>
      <c r="X889" s="123"/>
      <c r="Y889" s="123"/>
      <c r="Z889" s="123"/>
    </row>
    <row r="890" spans="1:26" ht="15.75" customHeight="1" x14ac:dyDescent="0.35">
      <c r="A890" s="2"/>
      <c r="B890" s="1"/>
      <c r="C890" s="3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23"/>
      <c r="T890" s="123"/>
      <c r="U890" s="123"/>
      <c r="V890" s="123"/>
      <c r="W890" s="123"/>
      <c r="X890" s="123"/>
      <c r="Y890" s="123"/>
      <c r="Z890" s="123"/>
    </row>
    <row r="891" spans="1:26" ht="15.75" customHeight="1" x14ac:dyDescent="0.35">
      <c r="A891" s="2"/>
      <c r="B891" s="1"/>
      <c r="C891" s="3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23"/>
      <c r="T891" s="123"/>
      <c r="U891" s="123"/>
      <c r="V891" s="123"/>
      <c r="W891" s="123"/>
      <c r="X891" s="123"/>
      <c r="Y891" s="123"/>
      <c r="Z891" s="123"/>
    </row>
    <row r="892" spans="1:26" ht="15.75" customHeight="1" x14ac:dyDescent="0.35">
      <c r="A892" s="2"/>
      <c r="B892" s="1"/>
      <c r="C892" s="3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23"/>
      <c r="T892" s="123"/>
      <c r="U892" s="123"/>
      <c r="V892" s="123"/>
      <c r="W892" s="123"/>
      <c r="X892" s="123"/>
      <c r="Y892" s="123"/>
      <c r="Z892" s="123"/>
    </row>
    <row r="893" spans="1:26" ht="15.75" customHeight="1" x14ac:dyDescent="0.35">
      <c r="A893" s="2"/>
      <c r="B893" s="1"/>
      <c r="C893" s="3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23"/>
      <c r="T893" s="123"/>
      <c r="U893" s="123"/>
      <c r="V893" s="123"/>
      <c r="W893" s="123"/>
      <c r="X893" s="123"/>
      <c r="Y893" s="123"/>
      <c r="Z893" s="123"/>
    </row>
    <row r="894" spans="1:26" ht="15.75" customHeight="1" x14ac:dyDescent="0.35">
      <c r="A894" s="2"/>
      <c r="B894" s="1"/>
      <c r="C894" s="3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23"/>
      <c r="T894" s="123"/>
      <c r="U894" s="123"/>
      <c r="V894" s="123"/>
      <c r="W894" s="123"/>
      <c r="X894" s="123"/>
      <c r="Y894" s="123"/>
      <c r="Z894" s="123"/>
    </row>
    <row r="895" spans="1:26" ht="15.75" customHeight="1" x14ac:dyDescent="0.35">
      <c r="A895" s="2"/>
      <c r="B895" s="1"/>
      <c r="C895" s="3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23"/>
      <c r="T895" s="123"/>
      <c r="U895" s="123"/>
      <c r="V895" s="123"/>
      <c r="W895" s="123"/>
      <c r="X895" s="123"/>
      <c r="Y895" s="123"/>
      <c r="Z895" s="123"/>
    </row>
    <row r="896" spans="1:26" ht="15.75" customHeight="1" x14ac:dyDescent="0.35">
      <c r="A896" s="2"/>
      <c r="B896" s="1"/>
      <c r="C896" s="3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23"/>
      <c r="T896" s="123"/>
      <c r="U896" s="123"/>
      <c r="V896" s="123"/>
      <c r="W896" s="123"/>
      <c r="X896" s="123"/>
      <c r="Y896" s="123"/>
      <c r="Z896" s="123"/>
    </row>
    <row r="897" spans="1:26" ht="15.75" customHeight="1" x14ac:dyDescent="0.35">
      <c r="A897" s="2"/>
      <c r="B897" s="1"/>
      <c r="C897" s="3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23"/>
      <c r="T897" s="123"/>
      <c r="U897" s="123"/>
      <c r="V897" s="123"/>
      <c r="W897" s="123"/>
      <c r="X897" s="123"/>
      <c r="Y897" s="123"/>
      <c r="Z897" s="123"/>
    </row>
    <row r="898" spans="1:26" ht="15.75" customHeight="1" x14ac:dyDescent="0.35">
      <c r="A898" s="2"/>
      <c r="B898" s="1"/>
      <c r="C898" s="3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23"/>
      <c r="T898" s="123"/>
      <c r="U898" s="123"/>
      <c r="V898" s="123"/>
      <c r="W898" s="123"/>
      <c r="X898" s="123"/>
      <c r="Y898" s="123"/>
      <c r="Z898" s="123"/>
    </row>
    <row r="899" spans="1:26" ht="15.75" customHeight="1" x14ac:dyDescent="0.35">
      <c r="A899" s="2"/>
      <c r="B899" s="1"/>
      <c r="C899" s="3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23"/>
      <c r="T899" s="123"/>
      <c r="U899" s="123"/>
      <c r="V899" s="123"/>
      <c r="W899" s="123"/>
      <c r="X899" s="123"/>
      <c r="Y899" s="123"/>
      <c r="Z899" s="123"/>
    </row>
    <row r="900" spans="1:26" ht="15.75" customHeight="1" x14ac:dyDescent="0.35">
      <c r="A900" s="2"/>
      <c r="B900" s="1"/>
      <c r="C900" s="3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23"/>
      <c r="T900" s="123"/>
      <c r="U900" s="123"/>
      <c r="V900" s="123"/>
      <c r="W900" s="123"/>
      <c r="X900" s="123"/>
      <c r="Y900" s="123"/>
      <c r="Z900" s="123"/>
    </row>
    <row r="901" spans="1:26" ht="15.75" customHeight="1" x14ac:dyDescent="0.35">
      <c r="A901" s="2"/>
      <c r="B901" s="1"/>
      <c r="C901" s="3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23"/>
      <c r="T901" s="123"/>
      <c r="U901" s="123"/>
      <c r="V901" s="123"/>
      <c r="W901" s="123"/>
      <c r="X901" s="123"/>
      <c r="Y901" s="123"/>
      <c r="Z901" s="123"/>
    </row>
    <row r="902" spans="1:26" ht="15.75" customHeight="1" x14ac:dyDescent="0.35">
      <c r="A902" s="2"/>
      <c r="B902" s="1"/>
      <c r="C902" s="3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23"/>
      <c r="T902" s="123"/>
      <c r="U902" s="123"/>
      <c r="V902" s="123"/>
      <c r="W902" s="123"/>
      <c r="X902" s="123"/>
      <c r="Y902" s="123"/>
      <c r="Z902" s="123"/>
    </row>
    <row r="903" spans="1:26" ht="15.75" customHeight="1" x14ac:dyDescent="0.35">
      <c r="A903" s="2"/>
      <c r="B903" s="1"/>
      <c r="C903" s="3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23"/>
      <c r="T903" s="123"/>
      <c r="U903" s="123"/>
      <c r="V903" s="123"/>
      <c r="W903" s="123"/>
      <c r="X903" s="123"/>
      <c r="Y903" s="123"/>
      <c r="Z903" s="123"/>
    </row>
    <row r="904" spans="1:26" ht="15.75" customHeight="1" x14ac:dyDescent="0.35">
      <c r="A904" s="2"/>
      <c r="B904" s="1"/>
      <c r="C904" s="3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23"/>
      <c r="T904" s="123"/>
      <c r="U904" s="123"/>
      <c r="V904" s="123"/>
      <c r="W904" s="123"/>
      <c r="X904" s="123"/>
      <c r="Y904" s="123"/>
      <c r="Z904" s="123"/>
    </row>
    <row r="905" spans="1:26" ht="15.75" customHeight="1" x14ac:dyDescent="0.35">
      <c r="A905" s="2"/>
      <c r="B905" s="1"/>
      <c r="C905" s="3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23"/>
      <c r="T905" s="123"/>
      <c r="U905" s="123"/>
      <c r="V905" s="123"/>
      <c r="W905" s="123"/>
      <c r="X905" s="123"/>
      <c r="Y905" s="123"/>
      <c r="Z905" s="123"/>
    </row>
    <row r="906" spans="1:26" ht="15.75" customHeight="1" x14ac:dyDescent="0.35">
      <c r="A906" s="2"/>
      <c r="B906" s="1"/>
      <c r="C906" s="3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23"/>
      <c r="T906" s="123"/>
      <c r="U906" s="123"/>
      <c r="V906" s="123"/>
      <c r="W906" s="123"/>
      <c r="X906" s="123"/>
      <c r="Y906" s="123"/>
      <c r="Z906" s="123"/>
    </row>
    <row r="907" spans="1:26" ht="15.75" customHeight="1" x14ac:dyDescent="0.35">
      <c r="A907" s="2"/>
      <c r="B907" s="1"/>
      <c r="C907" s="3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23"/>
      <c r="T907" s="123"/>
      <c r="U907" s="123"/>
      <c r="V907" s="123"/>
      <c r="W907" s="123"/>
      <c r="X907" s="123"/>
      <c r="Y907" s="123"/>
      <c r="Z907" s="123"/>
    </row>
    <row r="908" spans="1:26" ht="15.75" customHeight="1" x14ac:dyDescent="0.35">
      <c r="A908" s="2"/>
      <c r="B908" s="1"/>
      <c r="C908" s="3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23"/>
      <c r="T908" s="123"/>
      <c r="U908" s="123"/>
      <c r="V908" s="123"/>
      <c r="W908" s="123"/>
      <c r="X908" s="123"/>
      <c r="Y908" s="123"/>
      <c r="Z908" s="123"/>
    </row>
    <row r="909" spans="1:26" ht="15.75" customHeight="1" x14ac:dyDescent="0.35">
      <c r="A909" s="2"/>
      <c r="B909" s="1"/>
      <c r="C909" s="3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23"/>
      <c r="T909" s="123"/>
      <c r="U909" s="123"/>
      <c r="V909" s="123"/>
      <c r="W909" s="123"/>
      <c r="X909" s="123"/>
      <c r="Y909" s="123"/>
      <c r="Z909" s="123"/>
    </row>
    <row r="910" spans="1:26" ht="15.75" customHeight="1" x14ac:dyDescent="0.35">
      <c r="A910" s="2"/>
      <c r="B910" s="1"/>
      <c r="C910" s="3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23"/>
      <c r="T910" s="123"/>
      <c r="U910" s="123"/>
      <c r="V910" s="123"/>
      <c r="W910" s="123"/>
      <c r="X910" s="123"/>
      <c r="Y910" s="123"/>
      <c r="Z910" s="123"/>
    </row>
    <row r="911" spans="1:26" ht="15.75" customHeight="1" x14ac:dyDescent="0.35">
      <c r="A911" s="2"/>
      <c r="B911" s="1"/>
      <c r="C911" s="3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23"/>
      <c r="T911" s="123"/>
      <c r="U911" s="123"/>
      <c r="V911" s="123"/>
      <c r="W911" s="123"/>
      <c r="X911" s="123"/>
      <c r="Y911" s="123"/>
      <c r="Z911" s="123"/>
    </row>
    <row r="912" spans="1:26" ht="15.75" customHeight="1" x14ac:dyDescent="0.35">
      <c r="A912" s="2"/>
      <c r="B912" s="1"/>
      <c r="C912" s="3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23"/>
      <c r="T912" s="123"/>
      <c r="U912" s="123"/>
      <c r="V912" s="123"/>
      <c r="W912" s="123"/>
      <c r="X912" s="123"/>
      <c r="Y912" s="123"/>
      <c r="Z912" s="123"/>
    </row>
    <row r="913" spans="1:26" ht="15.75" customHeight="1" x14ac:dyDescent="0.35">
      <c r="A913" s="2"/>
      <c r="B913" s="1"/>
      <c r="C913" s="3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23"/>
      <c r="T913" s="123"/>
      <c r="U913" s="123"/>
      <c r="V913" s="123"/>
      <c r="W913" s="123"/>
      <c r="X913" s="123"/>
      <c r="Y913" s="123"/>
      <c r="Z913" s="123"/>
    </row>
    <row r="914" spans="1:26" ht="15.75" customHeight="1" x14ac:dyDescent="0.35">
      <c r="A914" s="2"/>
      <c r="B914" s="1"/>
      <c r="C914" s="3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23"/>
      <c r="T914" s="123"/>
      <c r="U914" s="123"/>
      <c r="V914" s="123"/>
      <c r="W914" s="123"/>
      <c r="X914" s="123"/>
      <c r="Y914" s="123"/>
      <c r="Z914" s="123"/>
    </row>
    <row r="915" spans="1:26" ht="15.75" customHeight="1" x14ac:dyDescent="0.35">
      <c r="A915" s="2"/>
      <c r="B915" s="1"/>
      <c r="C915" s="3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23"/>
      <c r="T915" s="123"/>
      <c r="U915" s="123"/>
      <c r="V915" s="123"/>
      <c r="W915" s="123"/>
      <c r="X915" s="123"/>
      <c r="Y915" s="123"/>
      <c r="Z915" s="123"/>
    </row>
    <row r="916" spans="1:26" ht="15.75" customHeight="1" x14ac:dyDescent="0.35">
      <c r="A916" s="2"/>
      <c r="B916" s="1"/>
      <c r="C916" s="3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23"/>
      <c r="T916" s="123"/>
      <c r="U916" s="123"/>
      <c r="V916" s="123"/>
      <c r="W916" s="123"/>
      <c r="X916" s="123"/>
      <c r="Y916" s="123"/>
      <c r="Z916" s="123"/>
    </row>
    <row r="917" spans="1:26" ht="15.75" customHeight="1" x14ac:dyDescent="0.35">
      <c r="A917" s="2"/>
      <c r="B917" s="1"/>
      <c r="C917" s="3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23"/>
      <c r="T917" s="123"/>
      <c r="U917" s="123"/>
      <c r="V917" s="123"/>
      <c r="W917" s="123"/>
      <c r="X917" s="123"/>
      <c r="Y917" s="123"/>
      <c r="Z917" s="123"/>
    </row>
    <row r="918" spans="1:26" ht="15.75" customHeight="1" x14ac:dyDescent="0.35">
      <c r="A918" s="2"/>
      <c r="B918" s="1"/>
      <c r="C918" s="3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23"/>
      <c r="T918" s="123"/>
      <c r="U918" s="123"/>
      <c r="V918" s="123"/>
      <c r="W918" s="123"/>
      <c r="X918" s="123"/>
      <c r="Y918" s="123"/>
      <c r="Z918" s="123"/>
    </row>
    <row r="919" spans="1:26" ht="15.75" customHeight="1" x14ac:dyDescent="0.35">
      <c r="A919" s="2"/>
      <c r="B919" s="1"/>
      <c r="C919" s="3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23"/>
      <c r="T919" s="123"/>
      <c r="U919" s="123"/>
      <c r="V919" s="123"/>
      <c r="W919" s="123"/>
      <c r="X919" s="123"/>
      <c r="Y919" s="123"/>
      <c r="Z919" s="123"/>
    </row>
    <row r="920" spans="1:26" ht="15.75" customHeight="1" x14ac:dyDescent="0.35">
      <c r="A920" s="2"/>
      <c r="B920" s="1"/>
      <c r="C920" s="3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23"/>
      <c r="T920" s="123"/>
      <c r="U920" s="123"/>
      <c r="V920" s="123"/>
      <c r="W920" s="123"/>
      <c r="X920" s="123"/>
      <c r="Y920" s="123"/>
      <c r="Z920" s="123"/>
    </row>
    <row r="921" spans="1:26" ht="15.75" customHeight="1" x14ac:dyDescent="0.35">
      <c r="A921" s="2"/>
      <c r="B921" s="1"/>
      <c r="C921" s="3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23"/>
      <c r="T921" s="123"/>
      <c r="U921" s="123"/>
      <c r="V921" s="123"/>
      <c r="W921" s="123"/>
      <c r="X921" s="123"/>
      <c r="Y921" s="123"/>
      <c r="Z921" s="123"/>
    </row>
    <row r="922" spans="1:26" ht="15.75" customHeight="1" x14ac:dyDescent="0.35">
      <c r="A922" s="2"/>
      <c r="B922" s="1"/>
      <c r="C922" s="3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23"/>
      <c r="T922" s="123"/>
      <c r="U922" s="123"/>
      <c r="V922" s="123"/>
      <c r="W922" s="123"/>
      <c r="X922" s="123"/>
      <c r="Y922" s="123"/>
      <c r="Z922" s="123"/>
    </row>
    <row r="923" spans="1:26" ht="15.75" customHeight="1" x14ac:dyDescent="0.35">
      <c r="A923" s="2"/>
      <c r="B923" s="1"/>
      <c r="C923" s="3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23"/>
      <c r="T923" s="123"/>
      <c r="U923" s="123"/>
      <c r="V923" s="123"/>
      <c r="W923" s="123"/>
      <c r="X923" s="123"/>
      <c r="Y923" s="123"/>
      <c r="Z923" s="123"/>
    </row>
    <row r="924" spans="1:26" ht="15.75" customHeight="1" x14ac:dyDescent="0.35">
      <c r="A924" s="2"/>
      <c r="B924" s="1"/>
      <c r="C924" s="3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23"/>
      <c r="T924" s="123"/>
      <c r="U924" s="123"/>
      <c r="V924" s="123"/>
      <c r="W924" s="123"/>
      <c r="X924" s="123"/>
      <c r="Y924" s="123"/>
      <c r="Z924" s="123"/>
    </row>
    <row r="925" spans="1:26" ht="15.75" customHeight="1" x14ac:dyDescent="0.35">
      <c r="A925" s="2"/>
      <c r="B925" s="1"/>
      <c r="C925" s="3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23"/>
      <c r="T925" s="123"/>
      <c r="U925" s="123"/>
      <c r="V925" s="123"/>
      <c r="W925" s="123"/>
      <c r="X925" s="123"/>
      <c r="Y925" s="123"/>
      <c r="Z925" s="123"/>
    </row>
    <row r="926" spans="1:26" ht="15.75" customHeight="1" x14ac:dyDescent="0.35">
      <c r="A926" s="2"/>
      <c r="B926" s="1"/>
      <c r="C926" s="3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23"/>
      <c r="T926" s="123"/>
      <c r="U926" s="123"/>
      <c r="V926" s="123"/>
      <c r="W926" s="123"/>
      <c r="X926" s="123"/>
      <c r="Y926" s="123"/>
      <c r="Z926" s="123"/>
    </row>
    <row r="927" spans="1:26" ht="15.75" customHeight="1" x14ac:dyDescent="0.35">
      <c r="A927" s="2"/>
      <c r="B927" s="1"/>
      <c r="C927" s="3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23"/>
      <c r="T927" s="123"/>
      <c r="U927" s="123"/>
      <c r="V927" s="123"/>
      <c r="W927" s="123"/>
      <c r="X927" s="123"/>
      <c r="Y927" s="123"/>
      <c r="Z927" s="123"/>
    </row>
    <row r="928" spans="1:26" ht="15.75" customHeight="1" x14ac:dyDescent="0.35">
      <c r="A928" s="2"/>
      <c r="B928" s="1"/>
      <c r="C928" s="3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23"/>
      <c r="T928" s="123"/>
      <c r="U928" s="123"/>
      <c r="V928" s="123"/>
      <c r="W928" s="123"/>
      <c r="X928" s="123"/>
      <c r="Y928" s="123"/>
      <c r="Z928" s="123"/>
    </row>
    <row r="929" spans="1:26" ht="15.75" customHeight="1" x14ac:dyDescent="0.35">
      <c r="A929" s="2"/>
      <c r="B929" s="1"/>
      <c r="C929" s="3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23"/>
      <c r="T929" s="123"/>
      <c r="U929" s="123"/>
      <c r="V929" s="123"/>
      <c r="W929" s="123"/>
      <c r="X929" s="123"/>
      <c r="Y929" s="123"/>
      <c r="Z929" s="123"/>
    </row>
    <row r="930" spans="1:26" ht="15.75" customHeight="1" x14ac:dyDescent="0.35">
      <c r="A930" s="2"/>
      <c r="B930" s="1"/>
      <c r="C930" s="3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23"/>
      <c r="T930" s="123"/>
      <c r="U930" s="123"/>
      <c r="V930" s="123"/>
      <c r="W930" s="123"/>
      <c r="X930" s="123"/>
      <c r="Y930" s="123"/>
      <c r="Z930" s="123"/>
    </row>
    <row r="931" spans="1:26" ht="15.75" customHeight="1" x14ac:dyDescent="0.35">
      <c r="A931" s="2"/>
      <c r="B931" s="1"/>
      <c r="C931" s="3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23"/>
      <c r="T931" s="123"/>
      <c r="U931" s="123"/>
      <c r="V931" s="123"/>
      <c r="W931" s="123"/>
      <c r="X931" s="123"/>
      <c r="Y931" s="123"/>
      <c r="Z931" s="123"/>
    </row>
    <row r="932" spans="1:26" ht="15.75" customHeight="1" x14ac:dyDescent="0.35">
      <c r="A932" s="2"/>
      <c r="B932" s="1"/>
      <c r="C932" s="3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23"/>
      <c r="T932" s="123"/>
      <c r="U932" s="123"/>
      <c r="V932" s="123"/>
      <c r="W932" s="123"/>
      <c r="X932" s="123"/>
      <c r="Y932" s="123"/>
      <c r="Z932" s="123"/>
    </row>
    <row r="933" spans="1:26" ht="15.75" customHeight="1" x14ac:dyDescent="0.35">
      <c r="A933" s="2"/>
      <c r="B933" s="1"/>
      <c r="C933" s="3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23"/>
      <c r="T933" s="123"/>
      <c r="U933" s="123"/>
      <c r="V933" s="123"/>
      <c r="W933" s="123"/>
      <c r="X933" s="123"/>
      <c r="Y933" s="123"/>
      <c r="Z933" s="123"/>
    </row>
    <row r="934" spans="1:26" ht="15.75" customHeight="1" x14ac:dyDescent="0.35">
      <c r="A934" s="2"/>
      <c r="B934" s="1"/>
      <c r="C934" s="3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23"/>
      <c r="T934" s="123"/>
      <c r="U934" s="123"/>
      <c r="V934" s="123"/>
      <c r="W934" s="123"/>
      <c r="X934" s="123"/>
      <c r="Y934" s="123"/>
      <c r="Z934" s="123"/>
    </row>
    <row r="935" spans="1:26" ht="15.75" customHeight="1" x14ac:dyDescent="0.35">
      <c r="A935" s="2"/>
      <c r="B935" s="1"/>
      <c r="C935" s="3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23"/>
      <c r="T935" s="123"/>
      <c r="U935" s="123"/>
      <c r="V935" s="123"/>
      <c r="W935" s="123"/>
      <c r="X935" s="123"/>
      <c r="Y935" s="123"/>
      <c r="Z935" s="123"/>
    </row>
    <row r="936" spans="1:26" ht="15.75" customHeight="1" x14ac:dyDescent="0.35">
      <c r="A936" s="2"/>
      <c r="B936" s="1"/>
      <c r="C936" s="3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23"/>
      <c r="T936" s="123"/>
      <c r="U936" s="123"/>
      <c r="V936" s="123"/>
      <c r="W936" s="123"/>
      <c r="X936" s="123"/>
      <c r="Y936" s="123"/>
      <c r="Z936" s="123"/>
    </row>
    <row r="937" spans="1:26" ht="15.75" customHeight="1" x14ac:dyDescent="0.35">
      <c r="A937" s="2"/>
      <c r="B937" s="1"/>
      <c r="C937" s="3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23"/>
      <c r="T937" s="123"/>
      <c r="U937" s="123"/>
      <c r="V937" s="123"/>
      <c r="W937" s="123"/>
      <c r="X937" s="123"/>
      <c r="Y937" s="123"/>
      <c r="Z937" s="123"/>
    </row>
    <row r="938" spans="1:26" ht="15.75" customHeight="1" x14ac:dyDescent="0.35">
      <c r="A938" s="2"/>
      <c r="B938" s="1"/>
      <c r="C938" s="3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23"/>
      <c r="T938" s="123"/>
      <c r="U938" s="123"/>
      <c r="V938" s="123"/>
      <c r="W938" s="123"/>
      <c r="X938" s="123"/>
      <c r="Y938" s="123"/>
      <c r="Z938" s="123"/>
    </row>
    <row r="939" spans="1:26" ht="15.75" customHeight="1" x14ac:dyDescent="0.35">
      <c r="A939" s="2"/>
      <c r="B939" s="1"/>
      <c r="C939" s="3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23"/>
      <c r="T939" s="123"/>
      <c r="U939" s="123"/>
      <c r="V939" s="123"/>
      <c r="W939" s="123"/>
      <c r="X939" s="123"/>
      <c r="Y939" s="123"/>
      <c r="Z939" s="123"/>
    </row>
    <row r="940" spans="1:26" ht="15.75" customHeight="1" x14ac:dyDescent="0.35">
      <c r="A940" s="2"/>
      <c r="B940" s="1"/>
      <c r="C940" s="3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23"/>
      <c r="T940" s="123"/>
      <c r="U940" s="123"/>
      <c r="V940" s="123"/>
      <c r="W940" s="123"/>
      <c r="X940" s="123"/>
      <c r="Y940" s="123"/>
      <c r="Z940" s="123"/>
    </row>
    <row r="941" spans="1:26" ht="15.75" customHeight="1" x14ac:dyDescent="0.35">
      <c r="A941" s="2"/>
      <c r="B941" s="1"/>
      <c r="C941" s="3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23"/>
      <c r="T941" s="123"/>
      <c r="U941" s="123"/>
      <c r="V941" s="123"/>
      <c r="W941" s="123"/>
      <c r="X941" s="123"/>
      <c r="Y941" s="123"/>
      <c r="Z941" s="123"/>
    </row>
    <row r="942" spans="1:26" ht="15.75" customHeight="1" x14ac:dyDescent="0.35">
      <c r="A942" s="2"/>
      <c r="B942" s="1"/>
      <c r="C942" s="3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23"/>
      <c r="T942" s="123"/>
      <c r="U942" s="123"/>
      <c r="V942" s="123"/>
      <c r="W942" s="123"/>
      <c r="X942" s="123"/>
      <c r="Y942" s="123"/>
      <c r="Z942" s="123"/>
    </row>
    <row r="943" spans="1:26" ht="15.75" customHeight="1" x14ac:dyDescent="0.35">
      <c r="A943" s="2"/>
      <c r="B943" s="1"/>
      <c r="C943" s="3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23"/>
      <c r="T943" s="123"/>
      <c r="U943" s="123"/>
      <c r="V943" s="123"/>
      <c r="W943" s="123"/>
      <c r="X943" s="123"/>
      <c r="Y943" s="123"/>
      <c r="Z943" s="123"/>
    </row>
    <row r="944" spans="1:26" ht="15.75" customHeight="1" x14ac:dyDescent="0.35">
      <c r="A944" s="2"/>
      <c r="B944" s="1"/>
      <c r="C944" s="3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23"/>
      <c r="T944" s="123"/>
      <c r="U944" s="123"/>
      <c r="V944" s="123"/>
      <c r="W944" s="123"/>
      <c r="X944" s="123"/>
      <c r="Y944" s="123"/>
      <c r="Z944" s="123"/>
    </row>
    <row r="945" spans="1:26" ht="15.75" customHeight="1" x14ac:dyDescent="0.35">
      <c r="A945" s="2"/>
      <c r="B945" s="1"/>
      <c r="C945" s="3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23"/>
      <c r="T945" s="123"/>
      <c r="U945" s="123"/>
      <c r="V945" s="123"/>
      <c r="W945" s="123"/>
      <c r="X945" s="123"/>
      <c r="Y945" s="123"/>
      <c r="Z945" s="123"/>
    </row>
    <row r="946" spans="1:26" ht="15.75" customHeight="1" x14ac:dyDescent="0.35">
      <c r="A946" s="2"/>
      <c r="B946" s="1"/>
      <c r="C946" s="3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23"/>
      <c r="T946" s="123"/>
      <c r="U946" s="123"/>
      <c r="V946" s="123"/>
      <c r="W946" s="123"/>
      <c r="X946" s="123"/>
      <c r="Y946" s="123"/>
      <c r="Z946" s="123"/>
    </row>
    <row r="947" spans="1:26" ht="15.75" customHeight="1" x14ac:dyDescent="0.35">
      <c r="A947" s="2"/>
      <c r="B947" s="1"/>
      <c r="C947" s="3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23"/>
      <c r="T947" s="123"/>
      <c r="U947" s="123"/>
      <c r="V947" s="123"/>
      <c r="W947" s="123"/>
      <c r="X947" s="123"/>
      <c r="Y947" s="123"/>
      <c r="Z947" s="123"/>
    </row>
    <row r="948" spans="1:26" ht="15.75" customHeight="1" x14ac:dyDescent="0.35">
      <c r="A948" s="2"/>
      <c r="B948" s="1"/>
      <c r="C948" s="3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23"/>
      <c r="T948" s="123"/>
      <c r="U948" s="123"/>
      <c r="V948" s="123"/>
      <c r="W948" s="123"/>
      <c r="X948" s="123"/>
      <c r="Y948" s="123"/>
      <c r="Z948" s="123"/>
    </row>
    <row r="949" spans="1:26" ht="15.75" customHeight="1" x14ac:dyDescent="0.35">
      <c r="A949" s="2"/>
      <c r="B949" s="1"/>
      <c r="C949" s="3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23"/>
      <c r="T949" s="123"/>
      <c r="U949" s="123"/>
      <c r="V949" s="123"/>
      <c r="W949" s="123"/>
      <c r="X949" s="123"/>
      <c r="Y949" s="123"/>
      <c r="Z949" s="123"/>
    </row>
    <row r="950" spans="1:26" ht="15.75" customHeight="1" x14ac:dyDescent="0.35">
      <c r="A950" s="2"/>
      <c r="B950" s="1"/>
      <c r="C950" s="3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23"/>
      <c r="T950" s="123"/>
      <c r="U950" s="123"/>
      <c r="V950" s="123"/>
      <c r="W950" s="123"/>
      <c r="X950" s="123"/>
      <c r="Y950" s="123"/>
      <c r="Z950" s="123"/>
    </row>
    <row r="951" spans="1:26" ht="15.75" customHeight="1" x14ac:dyDescent="0.35">
      <c r="A951" s="2"/>
      <c r="B951" s="1"/>
      <c r="C951" s="3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23"/>
      <c r="T951" s="123"/>
      <c r="U951" s="123"/>
      <c r="V951" s="123"/>
      <c r="W951" s="123"/>
      <c r="X951" s="123"/>
      <c r="Y951" s="123"/>
      <c r="Z951" s="123"/>
    </row>
    <row r="952" spans="1:26" ht="15.75" customHeight="1" x14ac:dyDescent="0.35">
      <c r="A952" s="2"/>
      <c r="B952" s="1"/>
      <c r="C952" s="3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23"/>
      <c r="T952" s="123"/>
      <c r="U952" s="123"/>
      <c r="V952" s="123"/>
      <c r="W952" s="123"/>
      <c r="X952" s="123"/>
      <c r="Y952" s="123"/>
      <c r="Z952" s="123"/>
    </row>
    <row r="953" spans="1:26" ht="15.75" customHeight="1" x14ac:dyDescent="0.35">
      <c r="A953" s="2"/>
      <c r="B953" s="1"/>
      <c r="C953" s="3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23"/>
      <c r="T953" s="123"/>
      <c r="U953" s="123"/>
      <c r="V953" s="123"/>
      <c r="W953" s="123"/>
      <c r="X953" s="123"/>
      <c r="Y953" s="123"/>
      <c r="Z953" s="123"/>
    </row>
    <row r="954" spans="1:26" ht="15.75" customHeight="1" x14ac:dyDescent="0.35">
      <c r="A954" s="2"/>
      <c r="B954" s="1"/>
      <c r="C954" s="3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23"/>
      <c r="T954" s="123"/>
      <c r="U954" s="123"/>
      <c r="V954" s="123"/>
      <c r="W954" s="123"/>
      <c r="X954" s="123"/>
      <c r="Y954" s="123"/>
      <c r="Z954" s="123"/>
    </row>
    <row r="955" spans="1:26" ht="15.75" customHeight="1" x14ac:dyDescent="0.35">
      <c r="A955" s="2"/>
      <c r="B955" s="1"/>
      <c r="C955" s="3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23"/>
      <c r="T955" s="123"/>
      <c r="U955" s="123"/>
      <c r="V955" s="123"/>
      <c r="W955" s="123"/>
      <c r="X955" s="123"/>
      <c r="Y955" s="123"/>
      <c r="Z955" s="123"/>
    </row>
    <row r="956" spans="1:26" ht="15.75" customHeight="1" x14ac:dyDescent="0.35">
      <c r="A956" s="2"/>
      <c r="B956" s="1"/>
      <c r="C956" s="3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23"/>
      <c r="T956" s="123"/>
      <c r="U956" s="123"/>
      <c r="V956" s="123"/>
      <c r="W956" s="123"/>
      <c r="X956" s="123"/>
      <c r="Y956" s="123"/>
      <c r="Z956" s="123"/>
    </row>
    <row r="957" spans="1:26" ht="15.75" customHeight="1" x14ac:dyDescent="0.35">
      <c r="A957" s="2"/>
      <c r="B957" s="1"/>
      <c r="C957" s="3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23"/>
      <c r="T957" s="123"/>
      <c r="U957" s="123"/>
      <c r="V957" s="123"/>
      <c r="W957" s="123"/>
      <c r="X957" s="123"/>
      <c r="Y957" s="123"/>
      <c r="Z957" s="123"/>
    </row>
    <row r="958" spans="1:26" ht="15.75" customHeight="1" x14ac:dyDescent="0.35">
      <c r="A958" s="2"/>
      <c r="B958" s="1"/>
      <c r="C958" s="3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23"/>
      <c r="T958" s="123"/>
      <c r="U958" s="123"/>
      <c r="V958" s="123"/>
      <c r="W958" s="123"/>
      <c r="X958" s="123"/>
      <c r="Y958" s="123"/>
      <c r="Z958" s="123"/>
    </row>
    <row r="959" spans="1:26" ht="15.75" customHeight="1" x14ac:dyDescent="0.35">
      <c r="A959" s="2"/>
      <c r="B959" s="1"/>
      <c r="C959" s="3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23"/>
      <c r="T959" s="123"/>
      <c r="U959" s="123"/>
      <c r="V959" s="123"/>
      <c r="W959" s="123"/>
      <c r="X959" s="123"/>
      <c r="Y959" s="123"/>
      <c r="Z959" s="123"/>
    </row>
    <row r="960" spans="1:26" ht="15.75" customHeight="1" x14ac:dyDescent="0.35">
      <c r="A960" s="2"/>
      <c r="B960" s="1"/>
      <c r="C960" s="3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23"/>
      <c r="T960" s="123"/>
      <c r="U960" s="123"/>
      <c r="V960" s="123"/>
      <c r="W960" s="123"/>
      <c r="X960" s="123"/>
      <c r="Y960" s="123"/>
      <c r="Z960" s="123"/>
    </row>
    <row r="961" spans="1:26" ht="15.75" customHeight="1" x14ac:dyDescent="0.35">
      <c r="A961" s="2"/>
      <c r="B961" s="1"/>
      <c r="C961" s="3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23"/>
      <c r="T961" s="123"/>
      <c r="U961" s="123"/>
      <c r="V961" s="123"/>
      <c r="W961" s="123"/>
      <c r="X961" s="123"/>
      <c r="Y961" s="123"/>
      <c r="Z961" s="123"/>
    </row>
    <row r="962" spans="1:26" ht="15.75" customHeight="1" x14ac:dyDescent="0.35">
      <c r="A962" s="2"/>
      <c r="B962" s="1"/>
      <c r="C962" s="3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23"/>
      <c r="T962" s="123"/>
      <c r="U962" s="123"/>
      <c r="V962" s="123"/>
      <c r="W962" s="123"/>
      <c r="X962" s="123"/>
      <c r="Y962" s="123"/>
      <c r="Z962" s="123"/>
    </row>
    <row r="963" spans="1:26" ht="15.75" customHeight="1" x14ac:dyDescent="0.35">
      <c r="A963" s="2"/>
      <c r="B963" s="1"/>
      <c r="C963" s="3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23"/>
      <c r="T963" s="123"/>
      <c r="U963" s="123"/>
      <c r="V963" s="123"/>
      <c r="W963" s="123"/>
      <c r="X963" s="123"/>
      <c r="Y963" s="123"/>
      <c r="Z963" s="123"/>
    </row>
    <row r="964" spans="1:26" ht="15.75" customHeight="1" x14ac:dyDescent="0.35">
      <c r="A964" s="2"/>
      <c r="B964" s="1"/>
      <c r="C964" s="3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23"/>
      <c r="T964" s="123"/>
      <c r="U964" s="123"/>
      <c r="V964" s="123"/>
      <c r="W964" s="123"/>
      <c r="X964" s="123"/>
      <c r="Y964" s="123"/>
      <c r="Z964" s="123"/>
    </row>
    <row r="965" spans="1:26" ht="15.75" customHeight="1" x14ac:dyDescent="0.35">
      <c r="A965" s="2"/>
      <c r="B965" s="1"/>
      <c r="C965" s="3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23"/>
      <c r="T965" s="123"/>
      <c r="U965" s="123"/>
      <c r="V965" s="123"/>
      <c r="W965" s="123"/>
      <c r="X965" s="123"/>
      <c r="Y965" s="123"/>
      <c r="Z965" s="123"/>
    </row>
    <row r="966" spans="1:26" ht="15.75" customHeight="1" x14ac:dyDescent="0.35">
      <c r="A966" s="2"/>
      <c r="B966" s="1"/>
      <c r="C966" s="3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23"/>
      <c r="T966" s="123"/>
      <c r="U966" s="123"/>
      <c r="V966" s="123"/>
      <c r="W966" s="123"/>
      <c r="X966" s="123"/>
      <c r="Y966" s="123"/>
      <c r="Z966" s="123"/>
    </row>
    <row r="967" spans="1:26" ht="15.75" customHeight="1" x14ac:dyDescent="0.35">
      <c r="A967" s="2"/>
      <c r="B967" s="1"/>
      <c r="C967" s="3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23"/>
      <c r="T967" s="123"/>
      <c r="U967" s="123"/>
      <c r="V967" s="123"/>
      <c r="W967" s="123"/>
      <c r="X967" s="123"/>
      <c r="Y967" s="123"/>
      <c r="Z967" s="123"/>
    </row>
    <row r="968" spans="1:26" ht="15.75" customHeight="1" x14ac:dyDescent="0.35">
      <c r="A968" s="2"/>
      <c r="B968" s="1"/>
      <c r="C968" s="3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23"/>
      <c r="T968" s="123"/>
      <c r="U968" s="123"/>
      <c r="V968" s="123"/>
      <c r="W968" s="123"/>
      <c r="X968" s="123"/>
      <c r="Y968" s="123"/>
      <c r="Z968" s="123"/>
    </row>
    <row r="969" spans="1:26" ht="15.75" customHeight="1" x14ac:dyDescent="0.35">
      <c r="A969" s="2"/>
      <c r="B969" s="1"/>
      <c r="C969" s="3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23"/>
      <c r="T969" s="123"/>
      <c r="U969" s="123"/>
      <c r="V969" s="123"/>
      <c r="W969" s="123"/>
      <c r="X969" s="123"/>
      <c r="Y969" s="123"/>
      <c r="Z969" s="123"/>
    </row>
    <row r="970" spans="1:26" ht="15.75" customHeight="1" x14ac:dyDescent="0.35">
      <c r="A970" s="2"/>
      <c r="B970" s="1"/>
      <c r="C970" s="3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23"/>
      <c r="T970" s="123"/>
      <c r="U970" s="123"/>
      <c r="V970" s="123"/>
      <c r="W970" s="123"/>
      <c r="X970" s="123"/>
      <c r="Y970" s="123"/>
      <c r="Z970" s="123"/>
    </row>
    <row r="971" spans="1:26" ht="15.75" customHeight="1" x14ac:dyDescent="0.35">
      <c r="A971" s="2"/>
      <c r="B971" s="1"/>
      <c r="C971" s="3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23"/>
      <c r="T971" s="123"/>
      <c r="U971" s="123"/>
      <c r="V971" s="123"/>
      <c r="W971" s="123"/>
      <c r="X971" s="123"/>
      <c r="Y971" s="123"/>
      <c r="Z971" s="123"/>
    </row>
    <row r="972" spans="1:26" ht="15.75" customHeight="1" x14ac:dyDescent="0.35">
      <c r="A972" s="2"/>
      <c r="B972" s="1"/>
      <c r="C972" s="3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23"/>
      <c r="T972" s="123"/>
      <c r="U972" s="123"/>
      <c r="V972" s="123"/>
      <c r="W972" s="123"/>
      <c r="X972" s="123"/>
      <c r="Y972" s="123"/>
      <c r="Z972" s="123"/>
    </row>
    <row r="973" spans="1:26" ht="15.75" customHeight="1" x14ac:dyDescent="0.35">
      <c r="A973" s="2"/>
      <c r="B973" s="1"/>
      <c r="C973" s="3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23"/>
      <c r="T973" s="123"/>
      <c r="U973" s="123"/>
      <c r="V973" s="123"/>
      <c r="W973" s="123"/>
      <c r="X973" s="123"/>
      <c r="Y973" s="123"/>
      <c r="Z973" s="123"/>
    </row>
    <row r="974" spans="1:26" ht="15.75" customHeight="1" x14ac:dyDescent="0.35">
      <c r="A974" s="2"/>
      <c r="B974" s="1"/>
      <c r="C974" s="3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23"/>
      <c r="T974" s="123"/>
      <c r="U974" s="123"/>
      <c r="V974" s="123"/>
      <c r="W974" s="123"/>
      <c r="X974" s="123"/>
      <c r="Y974" s="123"/>
      <c r="Z974" s="123"/>
    </row>
    <row r="975" spans="1:26" ht="15.75" customHeight="1" x14ac:dyDescent="0.35">
      <c r="A975" s="2"/>
      <c r="B975" s="1"/>
      <c r="C975" s="3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23"/>
      <c r="T975" s="123"/>
      <c r="U975" s="123"/>
      <c r="V975" s="123"/>
      <c r="W975" s="123"/>
      <c r="X975" s="123"/>
      <c r="Y975" s="123"/>
      <c r="Z975" s="123"/>
    </row>
    <row r="976" spans="1:26" ht="15.75" customHeight="1" x14ac:dyDescent="0.35">
      <c r="A976" s="2"/>
      <c r="B976" s="1"/>
      <c r="C976" s="3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23"/>
      <c r="T976" s="123"/>
      <c r="U976" s="123"/>
      <c r="V976" s="123"/>
      <c r="W976" s="123"/>
      <c r="X976" s="123"/>
      <c r="Y976" s="123"/>
      <c r="Z976" s="123"/>
    </row>
    <row r="977" spans="1:26" ht="15.75" customHeight="1" x14ac:dyDescent="0.35">
      <c r="A977" s="2"/>
      <c r="B977" s="1"/>
      <c r="C977" s="3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23"/>
      <c r="T977" s="123"/>
      <c r="U977" s="123"/>
      <c r="V977" s="123"/>
      <c r="W977" s="123"/>
      <c r="X977" s="123"/>
      <c r="Y977" s="123"/>
      <c r="Z977" s="123"/>
    </row>
    <row r="978" spans="1:26" ht="15.75" customHeight="1" x14ac:dyDescent="0.35">
      <c r="A978" s="2"/>
      <c r="B978" s="1"/>
      <c r="C978" s="3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23"/>
      <c r="T978" s="123"/>
      <c r="U978" s="123"/>
      <c r="V978" s="123"/>
      <c r="W978" s="123"/>
      <c r="X978" s="123"/>
      <c r="Y978" s="123"/>
      <c r="Z978" s="123"/>
    </row>
    <row r="979" spans="1:26" ht="15.75" customHeight="1" x14ac:dyDescent="0.35">
      <c r="A979" s="2"/>
      <c r="B979" s="1"/>
      <c r="C979" s="3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23"/>
      <c r="T979" s="123"/>
      <c r="U979" s="123"/>
      <c r="V979" s="123"/>
      <c r="W979" s="123"/>
      <c r="X979" s="123"/>
      <c r="Y979" s="123"/>
      <c r="Z979" s="123"/>
    </row>
    <row r="980" spans="1:26" ht="15.75" customHeight="1" x14ac:dyDescent="0.35">
      <c r="A980" s="2"/>
      <c r="B980" s="1"/>
      <c r="C980" s="3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23"/>
      <c r="T980" s="123"/>
      <c r="U980" s="123"/>
      <c r="V980" s="123"/>
      <c r="W980" s="123"/>
      <c r="X980" s="123"/>
      <c r="Y980" s="123"/>
      <c r="Z980" s="123"/>
    </row>
    <row r="981" spans="1:26" ht="15.75" customHeight="1" x14ac:dyDescent="0.35">
      <c r="A981" s="2"/>
      <c r="B981" s="1"/>
      <c r="C981" s="3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23"/>
      <c r="T981" s="123"/>
      <c r="U981" s="123"/>
      <c r="V981" s="123"/>
      <c r="W981" s="123"/>
      <c r="X981" s="123"/>
      <c r="Y981" s="123"/>
      <c r="Z981" s="123"/>
    </row>
    <row r="982" spans="1:26" ht="15.75" customHeight="1" x14ac:dyDescent="0.35">
      <c r="A982" s="2"/>
      <c r="B982" s="1"/>
      <c r="C982" s="3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23"/>
      <c r="T982" s="123"/>
      <c r="U982" s="123"/>
      <c r="V982" s="123"/>
      <c r="W982" s="123"/>
      <c r="X982" s="123"/>
      <c r="Y982" s="123"/>
      <c r="Z982" s="123"/>
    </row>
    <row r="983" spans="1:26" ht="15.75" customHeight="1" x14ac:dyDescent="0.35">
      <c r="A983" s="2"/>
      <c r="B983" s="1"/>
      <c r="C983" s="3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23"/>
      <c r="T983" s="123"/>
      <c r="U983" s="123"/>
      <c r="V983" s="123"/>
      <c r="W983" s="123"/>
      <c r="X983" s="123"/>
      <c r="Y983" s="123"/>
      <c r="Z983" s="123"/>
    </row>
    <row r="984" spans="1:26" ht="15.75" customHeight="1" x14ac:dyDescent="0.35">
      <c r="A984" s="2"/>
      <c r="B984" s="1"/>
      <c r="C984" s="3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23"/>
      <c r="T984" s="123"/>
      <c r="U984" s="123"/>
      <c r="V984" s="123"/>
      <c r="W984" s="123"/>
      <c r="X984" s="123"/>
      <c r="Y984" s="123"/>
      <c r="Z984" s="123"/>
    </row>
    <row r="985" spans="1:26" ht="15.75" customHeight="1" x14ac:dyDescent="0.35">
      <c r="A985" s="2"/>
      <c r="B985" s="1"/>
      <c r="C985" s="3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23"/>
      <c r="T985" s="123"/>
      <c r="U985" s="123"/>
      <c r="V985" s="123"/>
      <c r="W985" s="123"/>
      <c r="X985" s="123"/>
      <c r="Y985" s="123"/>
      <c r="Z985" s="123"/>
    </row>
    <row r="986" spans="1:26" ht="15.75" customHeight="1" x14ac:dyDescent="0.35">
      <c r="A986" s="2"/>
      <c r="B986" s="1"/>
      <c r="C986" s="3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23"/>
      <c r="T986" s="123"/>
      <c r="U986" s="123"/>
      <c r="V986" s="123"/>
      <c r="W986" s="123"/>
      <c r="X986" s="123"/>
      <c r="Y986" s="123"/>
      <c r="Z986" s="123"/>
    </row>
    <row r="987" spans="1:26" ht="15.75" customHeight="1" x14ac:dyDescent="0.35">
      <c r="A987" s="2"/>
      <c r="B987" s="1"/>
      <c r="C987" s="3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23"/>
      <c r="T987" s="123"/>
      <c r="U987" s="123"/>
      <c r="V987" s="123"/>
      <c r="W987" s="123"/>
      <c r="X987" s="123"/>
      <c r="Y987" s="123"/>
      <c r="Z987" s="123"/>
    </row>
    <row r="988" spans="1:26" ht="15.75" customHeight="1" x14ac:dyDescent="0.35">
      <c r="A988" s="2"/>
      <c r="B988" s="1"/>
      <c r="C988" s="3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23"/>
      <c r="T988" s="123"/>
      <c r="U988" s="123"/>
      <c r="V988" s="123"/>
      <c r="W988" s="123"/>
      <c r="X988" s="123"/>
      <c r="Y988" s="123"/>
      <c r="Z988" s="123"/>
    </row>
    <row r="989" spans="1:26" ht="15.75" customHeight="1" x14ac:dyDescent="0.35">
      <c r="A989" s="2"/>
      <c r="B989" s="1"/>
      <c r="C989" s="3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23"/>
      <c r="T989" s="123"/>
      <c r="U989" s="123"/>
      <c r="V989" s="123"/>
      <c r="W989" s="123"/>
      <c r="X989" s="123"/>
      <c r="Y989" s="123"/>
      <c r="Z989" s="123"/>
    </row>
    <row r="990" spans="1:26" ht="15.75" customHeight="1" x14ac:dyDescent="0.35">
      <c r="A990" s="2"/>
      <c r="B990" s="1"/>
      <c r="C990" s="3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23"/>
      <c r="T990" s="123"/>
      <c r="U990" s="123"/>
      <c r="V990" s="123"/>
      <c r="W990" s="123"/>
      <c r="X990" s="123"/>
      <c r="Y990" s="123"/>
      <c r="Z990" s="123"/>
    </row>
    <row r="991" spans="1:26" ht="15.75" customHeight="1" x14ac:dyDescent="0.35">
      <c r="A991" s="2"/>
      <c r="B991" s="1"/>
      <c r="C991" s="3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23"/>
      <c r="T991" s="123"/>
      <c r="U991" s="123"/>
      <c r="V991" s="123"/>
      <c r="W991" s="123"/>
      <c r="X991" s="123"/>
      <c r="Y991" s="123"/>
      <c r="Z991" s="123"/>
    </row>
    <row r="992" spans="1:26" ht="15.75" customHeight="1" x14ac:dyDescent="0.35">
      <c r="A992" s="2"/>
      <c r="B992" s="1"/>
      <c r="C992" s="3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23"/>
      <c r="T992" s="123"/>
      <c r="U992" s="123"/>
      <c r="V992" s="123"/>
      <c r="W992" s="123"/>
      <c r="X992" s="123"/>
      <c r="Y992" s="123"/>
      <c r="Z992" s="123"/>
    </row>
    <row r="993" spans="1:26" ht="15.75" customHeight="1" x14ac:dyDescent="0.35">
      <c r="A993" s="2"/>
      <c r="B993" s="1"/>
      <c r="C993" s="3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23"/>
      <c r="T993" s="123"/>
      <c r="U993" s="123"/>
      <c r="V993" s="123"/>
      <c r="W993" s="123"/>
      <c r="X993" s="123"/>
      <c r="Y993" s="123"/>
      <c r="Z993" s="123"/>
    </row>
    <row r="994" spans="1:26" ht="15.75" customHeight="1" x14ac:dyDescent="0.35">
      <c r="A994" s="2"/>
      <c r="B994" s="1"/>
      <c r="C994" s="3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23"/>
      <c r="T994" s="123"/>
      <c r="U994" s="123"/>
      <c r="V994" s="123"/>
      <c r="W994" s="123"/>
      <c r="X994" s="123"/>
      <c r="Y994" s="123"/>
      <c r="Z994" s="123"/>
    </row>
    <row r="995" spans="1:26" ht="15.75" customHeight="1" x14ac:dyDescent="0.35">
      <c r="A995" s="2"/>
      <c r="B995" s="1"/>
      <c r="C995" s="3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23"/>
      <c r="T995" s="123"/>
      <c r="U995" s="123"/>
      <c r="V995" s="123"/>
      <c r="W995" s="123"/>
      <c r="X995" s="123"/>
      <c r="Y995" s="123"/>
      <c r="Z995" s="123"/>
    </row>
    <row r="996" spans="1:26" ht="15.75" customHeight="1" x14ac:dyDescent="0.35">
      <c r="A996" s="2"/>
      <c r="B996" s="1"/>
      <c r="C996" s="3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23"/>
      <c r="T996" s="123"/>
      <c r="U996" s="123"/>
      <c r="V996" s="123"/>
      <c r="W996" s="123"/>
      <c r="X996" s="123"/>
      <c r="Y996" s="123"/>
      <c r="Z996" s="123"/>
    </row>
    <row r="997" spans="1:26" ht="15.75" customHeight="1" x14ac:dyDescent="0.35">
      <c r="A997" s="2"/>
      <c r="B997" s="1"/>
      <c r="C997" s="3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23"/>
      <c r="T997" s="123"/>
      <c r="U997" s="123"/>
      <c r="V997" s="123"/>
      <c r="W997" s="123"/>
      <c r="X997" s="123"/>
      <c r="Y997" s="123"/>
      <c r="Z997" s="123"/>
    </row>
    <row r="998" spans="1:26" ht="15.75" customHeight="1" x14ac:dyDescent="0.35">
      <c r="A998" s="2"/>
      <c r="B998" s="1"/>
      <c r="C998" s="3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23"/>
      <c r="T998" s="123"/>
      <c r="U998" s="123"/>
      <c r="V998" s="123"/>
      <c r="W998" s="123"/>
      <c r="X998" s="123"/>
      <c r="Y998" s="123"/>
      <c r="Z998" s="123"/>
    </row>
    <row r="999" spans="1:26" ht="15.75" customHeight="1" x14ac:dyDescent="0.35">
      <c r="A999" s="2"/>
      <c r="B999" s="1"/>
      <c r="C999" s="3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23"/>
      <c r="T999" s="123"/>
      <c r="U999" s="123"/>
      <c r="V999" s="123"/>
      <c r="W999" s="123"/>
      <c r="X999" s="123"/>
      <c r="Y999" s="123"/>
      <c r="Z999" s="123"/>
    </row>
    <row r="1000" spans="1:26" ht="15.75" customHeight="1" x14ac:dyDescent="0.35">
      <c r="A1000" s="2"/>
      <c r="B1000" s="1"/>
      <c r="C1000" s="3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23"/>
      <c r="T1000" s="123"/>
      <c r="U1000" s="123"/>
      <c r="V1000" s="123"/>
      <c r="W1000" s="123"/>
      <c r="X1000" s="123"/>
      <c r="Y1000" s="123"/>
      <c r="Z1000" s="123"/>
    </row>
  </sheetData>
  <mergeCells count="7">
    <mergeCell ref="A1:J1"/>
    <mergeCell ref="A2:J2"/>
    <mergeCell ref="A3:I3"/>
    <mergeCell ref="A4:A5"/>
    <mergeCell ref="B4:B5"/>
    <mergeCell ref="C4:C5"/>
    <mergeCell ref="D4:J4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0"/>
  <sheetViews>
    <sheetView workbookViewId="0"/>
  </sheetViews>
  <sheetFormatPr defaultColWidth="14.453125" defaultRowHeight="15" customHeight="1" x14ac:dyDescent="0.35"/>
  <cols>
    <col min="1" max="1" width="5" customWidth="1"/>
    <col min="2" max="2" width="109.08984375" customWidth="1"/>
    <col min="3" max="3" width="23.81640625" customWidth="1"/>
    <col min="4" max="8" width="9.81640625" customWidth="1"/>
    <col min="9" max="9" width="5.54296875" customWidth="1"/>
    <col min="10" max="18" width="9.08984375" customWidth="1"/>
    <col min="19" max="26" width="8.7265625" customWidth="1"/>
  </cols>
  <sheetData>
    <row r="1" spans="1:26" ht="14.5" x14ac:dyDescent="0.35">
      <c r="A1" s="143" t="s">
        <v>239</v>
      </c>
      <c r="B1" s="144"/>
      <c r="C1" s="144"/>
      <c r="D1" s="144"/>
      <c r="E1" s="144"/>
      <c r="F1" s="144"/>
      <c r="G1" s="144"/>
      <c r="H1" s="144"/>
      <c r="I1" s="144"/>
      <c r="J1" s="144"/>
      <c r="K1" s="1"/>
      <c r="L1" s="1"/>
      <c r="M1" s="1"/>
      <c r="N1" s="1"/>
      <c r="O1" s="1"/>
      <c r="P1" s="1"/>
      <c r="Q1" s="1"/>
      <c r="R1" s="1"/>
    </row>
    <row r="2" spans="1:26" ht="14.5" x14ac:dyDescent="0.35">
      <c r="A2" s="143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"/>
      <c r="L2" s="1"/>
      <c r="M2" s="1"/>
      <c r="N2" s="1"/>
      <c r="O2" s="1"/>
      <c r="P2" s="1"/>
      <c r="Q2" s="1"/>
      <c r="R2" s="1"/>
    </row>
    <row r="3" spans="1:26" ht="14.5" x14ac:dyDescent="0.35">
      <c r="A3" s="150" t="s">
        <v>240</v>
      </c>
      <c r="B3" s="151"/>
      <c r="C3" s="151"/>
      <c r="D3" s="151"/>
      <c r="E3" s="151"/>
      <c r="F3" s="151"/>
      <c r="G3" s="151"/>
      <c r="H3" s="151"/>
      <c r="I3" s="151"/>
      <c r="J3" s="1"/>
      <c r="K3" s="1"/>
      <c r="L3" s="1"/>
      <c r="M3" s="1"/>
      <c r="N3" s="1"/>
      <c r="O3" s="1"/>
      <c r="P3" s="1"/>
      <c r="Q3" s="1"/>
      <c r="R3" s="1"/>
    </row>
    <row r="4" spans="1:26" ht="14.5" x14ac:dyDescent="0.35">
      <c r="A4" s="145" t="s">
        <v>2</v>
      </c>
      <c r="B4" s="145" t="s">
        <v>3</v>
      </c>
      <c r="C4" s="145" t="s">
        <v>4</v>
      </c>
      <c r="D4" s="147" t="s">
        <v>5</v>
      </c>
      <c r="E4" s="148"/>
      <c r="F4" s="148"/>
      <c r="G4" s="148"/>
      <c r="H4" s="148"/>
      <c r="I4" s="148"/>
      <c r="J4" s="14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146"/>
      <c r="B5" s="146"/>
      <c r="C5" s="146"/>
      <c r="D5" s="5">
        <v>2016</v>
      </c>
      <c r="E5" s="5">
        <v>2017</v>
      </c>
      <c r="F5" s="5">
        <v>2018</v>
      </c>
      <c r="G5" s="5">
        <v>2019</v>
      </c>
      <c r="H5" s="5">
        <v>2020</v>
      </c>
      <c r="I5" s="5">
        <v>2021</v>
      </c>
      <c r="J5" s="6">
        <v>2022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7" t="s">
        <v>6</v>
      </c>
      <c r="B6" s="7" t="s">
        <v>7</v>
      </c>
      <c r="C6" s="7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9" t="s">
        <v>15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10">
        <v>1</v>
      </c>
      <c r="B7" s="11" t="s">
        <v>16</v>
      </c>
      <c r="C7" s="12" t="s">
        <v>17</v>
      </c>
      <c r="D7" s="52"/>
      <c r="E7" s="52"/>
      <c r="F7" s="52"/>
      <c r="G7" s="52"/>
      <c r="H7" s="52"/>
      <c r="I7" s="52"/>
      <c r="J7" s="5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10"/>
      <c r="B8" s="14" t="s">
        <v>18</v>
      </c>
      <c r="C8" s="12" t="s">
        <v>17</v>
      </c>
      <c r="D8" s="52">
        <f t="shared" ref="D8:I8" si="0">SUM(D9:D10)</f>
        <v>0</v>
      </c>
      <c r="E8" s="52">
        <f t="shared" si="0"/>
        <v>0</v>
      </c>
      <c r="F8" s="52">
        <f t="shared" si="0"/>
        <v>0</v>
      </c>
      <c r="G8" s="52">
        <f t="shared" si="0"/>
        <v>0</v>
      </c>
      <c r="H8" s="52">
        <f t="shared" si="0"/>
        <v>0</v>
      </c>
      <c r="I8" s="52">
        <f t="shared" si="0"/>
        <v>0</v>
      </c>
      <c r="J8" s="5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10"/>
      <c r="B9" s="11" t="s">
        <v>19</v>
      </c>
      <c r="C9" s="12" t="s">
        <v>17</v>
      </c>
      <c r="D9" s="52"/>
      <c r="E9" s="52"/>
      <c r="F9" s="52"/>
      <c r="G9" s="52"/>
      <c r="H9" s="52"/>
      <c r="I9" s="52"/>
      <c r="J9" s="5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10"/>
      <c r="B10" s="11" t="s">
        <v>20</v>
      </c>
      <c r="C10" s="12" t="s">
        <v>17</v>
      </c>
      <c r="D10" s="52"/>
      <c r="E10" s="52"/>
      <c r="F10" s="52"/>
      <c r="G10" s="52"/>
      <c r="H10" s="52"/>
      <c r="I10" s="52"/>
      <c r="J10" s="5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10"/>
      <c r="B11" s="14" t="s">
        <v>21</v>
      </c>
      <c r="C11" s="12" t="s">
        <v>17</v>
      </c>
      <c r="D11" s="52">
        <f t="shared" ref="D11:I11" si="1">SUM(D12:D16)</f>
        <v>0</v>
      </c>
      <c r="E11" s="52">
        <f t="shared" si="1"/>
        <v>0</v>
      </c>
      <c r="F11" s="52">
        <f t="shared" si="1"/>
        <v>0</v>
      </c>
      <c r="G11" s="52">
        <f t="shared" si="1"/>
        <v>0</v>
      </c>
      <c r="H11" s="52">
        <f t="shared" si="1"/>
        <v>0</v>
      </c>
      <c r="I11" s="52">
        <f t="shared" si="1"/>
        <v>0</v>
      </c>
      <c r="J11" s="5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10"/>
      <c r="B12" s="11" t="s">
        <v>22</v>
      </c>
      <c r="C12" s="12" t="s">
        <v>17</v>
      </c>
      <c r="D12" s="52"/>
      <c r="E12" s="52"/>
      <c r="F12" s="52"/>
      <c r="G12" s="52"/>
      <c r="H12" s="52"/>
      <c r="I12" s="52"/>
      <c r="J12" s="5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10"/>
      <c r="B13" s="11" t="s">
        <v>24</v>
      </c>
      <c r="C13" s="12" t="s">
        <v>17</v>
      </c>
      <c r="D13" s="52"/>
      <c r="E13" s="52"/>
      <c r="F13" s="52"/>
      <c r="G13" s="52"/>
      <c r="H13" s="52"/>
      <c r="I13" s="52"/>
      <c r="J13" s="5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10"/>
      <c r="B14" s="11" t="s">
        <v>25</v>
      </c>
      <c r="C14" s="12" t="s">
        <v>17</v>
      </c>
      <c r="D14" s="52"/>
      <c r="E14" s="52"/>
      <c r="F14" s="52"/>
      <c r="G14" s="52"/>
      <c r="H14" s="52"/>
      <c r="I14" s="52"/>
      <c r="J14" s="5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10"/>
      <c r="B15" s="11" t="s">
        <v>26</v>
      </c>
      <c r="C15" s="12" t="s">
        <v>17</v>
      </c>
      <c r="D15" s="52"/>
      <c r="E15" s="52"/>
      <c r="F15" s="52"/>
      <c r="G15" s="52"/>
      <c r="H15" s="52"/>
      <c r="I15" s="52"/>
      <c r="J15" s="5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10"/>
      <c r="B16" s="11" t="s">
        <v>27</v>
      </c>
      <c r="C16" s="12" t="s">
        <v>17</v>
      </c>
      <c r="D16" s="52"/>
      <c r="E16" s="52"/>
      <c r="F16" s="52"/>
      <c r="G16" s="52"/>
      <c r="H16" s="52"/>
      <c r="I16" s="52"/>
      <c r="J16" s="5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10"/>
      <c r="B17" s="14" t="s">
        <v>28</v>
      </c>
      <c r="C17" s="12" t="s">
        <v>17</v>
      </c>
      <c r="D17" s="52">
        <f t="shared" ref="D17:I17" si="2">SUM(D18:D21)</f>
        <v>0</v>
      </c>
      <c r="E17" s="52">
        <f t="shared" si="2"/>
        <v>0</v>
      </c>
      <c r="F17" s="52">
        <f t="shared" si="2"/>
        <v>0</v>
      </c>
      <c r="G17" s="52">
        <f t="shared" si="2"/>
        <v>0</v>
      </c>
      <c r="H17" s="52">
        <f t="shared" si="2"/>
        <v>0</v>
      </c>
      <c r="I17" s="52">
        <f t="shared" si="2"/>
        <v>0</v>
      </c>
      <c r="J17" s="5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10"/>
      <c r="B18" s="11" t="s">
        <v>22</v>
      </c>
      <c r="C18" s="12" t="s">
        <v>17</v>
      </c>
      <c r="D18" s="52"/>
      <c r="E18" s="52"/>
      <c r="F18" s="52"/>
      <c r="G18" s="52"/>
      <c r="H18" s="52"/>
      <c r="I18" s="52"/>
      <c r="J18" s="5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10"/>
      <c r="B19" s="11" t="s">
        <v>29</v>
      </c>
      <c r="C19" s="12" t="s">
        <v>17</v>
      </c>
      <c r="D19" s="52"/>
      <c r="E19" s="52"/>
      <c r="F19" s="52"/>
      <c r="G19" s="52"/>
      <c r="H19" s="52"/>
      <c r="I19" s="52"/>
      <c r="J19" s="5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0"/>
      <c r="B20" s="11" t="s">
        <v>30</v>
      </c>
      <c r="C20" s="12" t="s">
        <v>17</v>
      </c>
      <c r="D20" s="52"/>
      <c r="E20" s="52"/>
      <c r="F20" s="52"/>
      <c r="G20" s="52"/>
      <c r="H20" s="52"/>
      <c r="I20" s="52"/>
      <c r="J20" s="5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0"/>
      <c r="B21" s="11" t="s">
        <v>26</v>
      </c>
      <c r="C21" s="12" t="s">
        <v>17</v>
      </c>
      <c r="D21" s="52"/>
      <c r="E21" s="52"/>
      <c r="F21" s="52"/>
      <c r="G21" s="52"/>
      <c r="H21" s="52"/>
      <c r="I21" s="52"/>
      <c r="J21" s="5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0"/>
      <c r="B22" s="14" t="s">
        <v>31</v>
      </c>
      <c r="C22" s="12" t="s">
        <v>17</v>
      </c>
      <c r="D22" s="52"/>
      <c r="E22" s="52"/>
      <c r="F22" s="52"/>
      <c r="G22" s="52"/>
      <c r="H22" s="52"/>
      <c r="I22" s="52"/>
      <c r="J22" s="5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37"/>
      <c r="B23" s="11" t="s">
        <v>32</v>
      </c>
      <c r="C23" s="38" t="s">
        <v>17</v>
      </c>
      <c r="D23" s="127">
        <f t="shared" ref="D23:I23" si="3">SUM(D24:D27)</f>
        <v>0</v>
      </c>
      <c r="E23" s="127">
        <f t="shared" si="3"/>
        <v>0</v>
      </c>
      <c r="F23" s="127">
        <f t="shared" si="3"/>
        <v>0</v>
      </c>
      <c r="G23" s="127">
        <f t="shared" si="3"/>
        <v>0</v>
      </c>
      <c r="H23" s="127">
        <f t="shared" si="3"/>
        <v>0</v>
      </c>
      <c r="I23" s="127">
        <f t="shared" si="3"/>
        <v>0</v>
      </c>
      <c r="J23" s="127"/>
      <c r="K23" s="1"/>
      <c r="L23" s="1"/>
      <c r="M23" s="1"/>
      <c r="N23" s="1"/>
      <c r="O23" s="1"/>
      <c r="P23" s="1"/>
      <c r="Q23" s="1"/>
      <c r="R23" s="1"/>
    </row>
    <row r="24" spans="1:26" ht="15.75" customHeight="1" x14ac:dyDescent="0.35">
      <c r="A24" s="10"/>
      <c r="B24" s="11" t="s">
        <v>33</v>
      </c>
      <c r="C24" s="12" t="s">
        <v>17</v>
      </c>
      <c r="D24" s="52"/>
      <c r="E24" s="52"/>
      <c r="F24" s="52"/>
      <c r="G24" s="52"/>
      <c r="H24" s="52"/>
      <c r="I24" s="52"/>
      <c r="J24" s="5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0"/>
      <c r="B25" s="11" t="s">
        <v>34</v>
      </c>
      <c r="C25" s="12" t="s">
        <v>17</v>
      </c>
      <c r="D25" s="52"/>
      <c r="E25" s="52"/>
      <c r="F25" s="52"/>
      <c r="G25" s="52"/>
      <c r="H25" s="52"/>
      <c r="I25" s="52"/>
      <c r="J25" s="5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0"/>
      <c r="B26" s="11" t="s">
        <v>35</v>
      </c>
      <c r="C26" s="12" t="s">
        <v>17</v>
      </c>
      <c r="D26" s="52"/>
      <c r="E26" s="52"/>
      <c r="F26" s="52"/>
      <c r="G26" s="52"/>
      <c r="H26" s="52"/>
      <c r="I26" s="52"/>
      <c r="J26" s="5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0"/>
      <c r="B27" s="11" t="s">
        <v>36</v>
      </c>
      <c r="C27" s="12" t="s">
        <v>17</v>
      </c>
      <c r="D27" s="52"/>
      <c r="E27" s="52"/>
      <c r="F27" s="52"/>
      <c r="G27" s="52"/>
      <c r="H27" s="52"/>
      <c r="I27" s="52"/>
      <c r="J27" s="5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37"/>
      <c r="B28" s="11" t="s">
        <v>37</v>
      </c>
      <c r="C28" s="38" t="s">
        <v>17</v>
      </c>
      <c r="D28" s="127">
        <f t="shared" ref="D28:I28" si="4">SUM(D29:D32)</f>
        <v>0</v>
      </c>
      <c r="E28" s="127">
        <f t="shared" si="4"/>
        <v>0</v>
      </c>
      <c r="F28" s="127">
        <f t="shared" si="4"/>
        <v>0</v>
      </c>
      <c r="G28" s="127">
        <f t="shared" si="4"/>
        <v>0</v>
      </c>
      <c r="H28" s="127">
        <f t="shared" si="4"/>
        <v>0</v>
      </c>
      <c r="I28" s="127">
        <f t="shared" si="4"/>
        <v>0</v>
      </c>
      <c r="J28" s="127"/>
      <c r="K28" s="1"/>
      <c r="L28" s="1"/>
      <c r="M28" s="1"/>
      <c r="N28" s="1"/>
      <c r="O28" s="1"/>
      <c r="P28" s="1"/>
      <c r="Q28" s="1"/>
      <c r="R28" s="1"/>
    </row>
    <row r="29" spans="1:26" ht="15.75" customHeight="1" x14ac:dyDescent="0.35">
      <c r="A29" s="10"/>
      <c r="B29" s="11" t="s">
        <v>33</v>
      </c>
      <c r="C29" s="12" t="s">
        <v>17</v>
      </c>
      <c r="D29" s="52"/>
      <c r="E29" s="52"/>
      <c r="F29" s="52"/>
      <c r="G29" s="52"/>
      <c r="H29" s="52"/>
      <c r="I29" s="52"/>
      <c r="J29" s="5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0"/>
      <c r="B30" s="11" t="s">
        <v>34</v>
      </c>
      <c r="C30" s="12" t="s">
        <v>17</v>
      </c>
      <c r="D30" s="52"/>
      <c r="E30" s="52"/>
      <c r="F30" s="52"/>
      <c r="G30" s="52"/>
      <c r="H30" s="52"/>
      <c r="I30" s="52"/>
      <c r="J30" s="5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0"/>
      <c r="B31" s="11" t="s">
        <v>35</v>
      </c>
      <c r="C31" s="12" t="s">
        <v>17</v>
      </c>
      <c r="D31" s="52"/>
      <c r="E31" s="52"/>
      <c r="F31" s="52"/>
      <c r="G31" s="52"/>
      <c r="H31" s="52"/>
      <c r="I31" s="52"/>
      <c r="J31" s="5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0"/>
      <c r="B32" s="11" t="s">
        <v>36</v>
      </c>
      <c r="C32" s="12" t="s">
        <v>17</v>
      </c>
      <c r="D32" s="52"/>
      <c r="E32" s="52"/>
      <c r="F32" s="52"/>
      <c r="G32" s="52"/>
      <c r="H32" s="52"/>
      <c r="I32" s="52"/>
      <c r="J32" s="5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37"/>
      <c r="B33" s="11" t="s">
        <v>38</v>
      </c>
      <c r="C33" s="38" t="s">
        <v>17</v>
      </c>
      <c r="D33" s="127">
        <f t="shared" ref="D33:I33" si="5">SUM(D34:D37)</f>
        <v>0</v>
      </c>
      <c r="E33" s="127">
        <f t="shared" si="5"/>
        <v>0</v>
      </c>
      <c r="F33" s="127">
        <f t="shared" si="5"/>
        <v>0</v>
      </c>
      <c r="G33" s="127">
        <f t="shared" si="5"/>
        <v>0</v>
      </c>
      <c r="H33" s="127">
        <f t="shared" si="5"/>
        <v>0</v>
      </c>
      <c r="I33" s="127">
        <f t="shared" si="5"/>
        <v>0</v>
      </c>
      <c r="J33" s="127"/>
      <c r="K33" s="1"/>
      <c r="L33" s="1"/>
      <c r="M33" s="1"/>
      <c r="N33" s="1"/>
      <c r="O33" s="1"/>
      <c r="P33" s="1"/>
      <c r="Q33" s="1"/>
      <c r="R33" s="1"/>
    </row>
    <row r="34" spans="1:26" ht="15.75" customHeight="1" x14ac:dyDescent="0.35">
      <c r="A34" s="10"/>
      <c r="B34" s="11" t="s">
        <v>33</v>
      </c>
      <c r="C34" s="12" t="s">
        <v>17</v>
      </c>
      <c r="D34" s="52"/>
      <c r="E34" s="52"/>
      <c r="F34" s="52"/>
      <c r="G34" s="52"/>
      <c r="H34" s="52"/>
      <c r="I34" s="52"/>
      <c r="J34" s="5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0"/>
      <c r="B35" s="11" t="s">
        <v>34</v>
      </c>
      <c r="C35" s="12" t="s">
        <v>17</v>
      </c>
      <c r="D35" s="52"/>
      <c r="E35" s="52"/>
      <c r="F35" s="52"/>
      <c r="G35" s="52"/>
      <c r="H35" s="52"/>
      <c r="I35" s="52"/>
      <c r="J35" s="5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0"/>
      <c r="B36" s="11" t="s">
        <v>35</v>
      </c>
      <c r="C36" s="12" t="s">
        <v>17</v>
      </c>
      <c r="D36" s="52"/>
      <c r="E36" s="52"/>
      <c r="F36" s="52"/>
      <c r="G36" s="52"/>
      <c r="H36" s="52"/>
      <c r="I36" s="52"/>
      <c r="J36" s="5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0"/>
      <c r="B37" s="11" t="s">
        <v>36</v>
      </c>
      <c r="C37" s="12" t="s">
        <v>17</v>
      </c>
      <c r="D37" s="52"/>
      <c r="E37" s="52"/>
      <c r="F37" s="52"/>
      <c r="G37" s="52"/>
      <c r="H37" s="52"/>
      <c r="I37" s="52"/>
      <c r="J37" s="5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0"/>
      <c r="B38" s="14" t="s">
        <v>39</v>
      </c>
      <c r="C38" s="12" t="s">
        <v>17</v>
      </c>
      <c r="D38" s="52"/>
      <c r="E38" s="52"/>
      <c r="F38" s="52"/>
      <c r="G38" s="52"/>
      <c r="H38" s="52"/>
      <c r="I38" s="52"/>
      <c r="J38" s="5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37"/>
      <c r="B39" s="11" t="s">
        <v>32</v>
      </c>
      <c r="C39" s="12" t="s">
        <v>17</v>
      </c>
      <c r="D39" s="127">
        <f t="shared" ref="D39:I39" si="6">SUM(D40:D43)</f>
        <v>0</v>
      </c>
      <c r="E39" s="127">
        <f t="shared" si="6"/>
        <v>0</v>
      </c>
      <c r="F39" s="127">
        <f t="shared" si="6"/>
        <v>0</v>
      </c>
      <c r="G39" s="127">
        <f t="shared" si="6"/>
        <v>0</v>
      </c>
      <c r="H39" s="127">
        <f t="shared" si="6"/>
        <v>0</v>
      </c>
      <c r="I39" s="127">
        <f t="shared" si="6"/>
        <v>0</v>
      </c>
      <c r="J39" s="127"/>
      <c r="K39" s="1"/>
      <c r="L39" s="1"/>
      <c r="M39" s="1"/>
      <c r="N39" s="1"/>
      <c r="O39" s="1"/>
      <c r="P39" s="1"/>
      <c r="Q39" s="1"/>
      <c r="R39" s="1"/>
    </row>
    <row r="40" spans="1:26" ht="15.75" customHeight="1" x14ac:dyDescent="0.35">
      <c r="A40" s="37"/>
      <c r="B40" s="11" t="s">
        <v>40</v>
      </c>
      <c r="C40" s="12" t="s">
        <v>17</v>
      </c>
      <c r="D40" s="127"/>
      <c r="E40" s="127"/>
      <c r="F40" s="127"/>
      <c r="G40" s="127"/>
      <c r="H40" s="127"/>
      <c r="I40" s="127"/>
      <c r="J40" s="127"/>
      <c r="K40" s="1"/>
      <c r="L40" s="1"/>
      <c r="M40" s="1"/>
      <c r="N40" s="1"/>
      <c r="O40" s="1"/>
      <c r="P40" s="1"/>
      <c r="Q40" s="1"/>
      <c r="R40" s="1"/>
    </row>
    <row r="41" spans="1:26" ht="15.75" customHeight="1" x14ac:dyDescent="0.35">
      <c r="A41" s="37"/>
      <c r="B41" s="11" t="s">
        <v>41</v>
      </c>
      <c r="C41" s="12" t="s">
        <v>17</v>
      </c>
      <c r="D41" s="127"/>
      <c r="E41" s="127"/>
      <c r="F41" s="127"/>
      <c r="G41" s="127"/>
      <c r="H41" s="127"/>
      <c r="I41" s="127"/>
      <c r="J41" s="127"/>
      <c r="K41" s="1"/>
      <c r="L41" s="1"/>
      <c r="M41" s="1"/>
      <c r="N41" s="1"/>
      <c r="O41" s="1"/>
      <c r="P41" s="1"/>
      <c r="Q41" s="1"/>
      <c r="R41" s="1"/>
    </row>
    <row r="42" spans="1:26" ht="15.75" customHeight="1" x14ac:dyDescent="0.35">
      <c r="A42" s="37"/>
      <c r="B42" s="11" t="s">
        <v>42</v>
      </c>
      <c r="C42" s="12" t="s">
        <v>17</v>
      </c>
      <c r="D42" s="127"/>
      <c r="E42" s="127"/>
      <c r="F42" s="127"/>
      <c r="G42" s="127"/>
      <c r="H42" s="127"/>
      <c r="I42" s="127"/>
      <c r="J42" s="127"/>
      <c r="K42" s="1"/>
      <c r="L42" s="1"/>
      <c r="M42" s="1"/>
      <c r="N42" s="1"/>
      <c r="O42" s="1"/>
      <c r="P42" s="1"/>
      <c r="Q42" s="1"/>
      <c r="R42" s="1"/>
    </row>
    <row r="43" spans="1:26" ht="15.75" customHeight="1" x14ac:dyDescent="0.35">
      <c r="A43" s="37"/>
      <c r="B43" s="11" t="s">
        <v>43</v>
      </c>
      <c r="C43" s="12" t="s">
        <v>17</v>
      </c>
      <c r="D43" s="127"/>
      <c r="E43" s="127"/>
      <c r="F43" s="127"/>
      <c r="G43" s="127"/>
      <c r="H43" s="127"/>
      <c r="I43" s="127"/>
      <c r="J43" s="127"/>
      <c r="K43" s="1"/>
      <c r="L43" s="1"/>
      <c r="M43" s="1"/>
      <c r="N43" s="1"/>
      <c r="O43" s="1"/>
      <c r="P43" s="1"/>
      <c r="Q43" s="1"/>
      <c r="R43" s="1"/>
    </row>
    <row r="44" spans="1:26" ht="15.75" customHeight="1" x14ac:dyDescent="0.35">
      <c r="A44" s="37"/>
      <c r="B44" s="11" t="s">
        <v>37</v>
      </c>
      <c r="C44" s="12" t="s">
        <v>17</v>
      </c>
      <c r="D44" s="127">
        <f t="shared" ref="D44:I44" si="7">SUM(D45:D48)</f>
        <v>0</v>
      </c>
      <c r="E44" s="127">
        <f t="shared" si="7"/>
        <v>0</v>
      </c>
      <c r="F44" s="127">
        <f t="shared" si="7"/>
        <v>0</v>
      </c>
      <c r="G44" s="127">
        <f t="shared" si="7"/>
        <v>0</v>
      </c>
      <c r="H44" s="127">
        <f t="shared" si="7"/>
        <v>0</v>
      </c>
      <c r="I44" s="127">
        <f t="shared" si="7"/>
        <v>0</v>
      </c>
      <c r="J44" s="127"/>
      <c r="K44" s="1"/>
      <c r="L44" s="1"/>
      <c r="M44" s="1"/>
      <c r="N44" s="1"/>
      <c r="O44" s="1"/>
      <c r="P44" s="1"/>
      <c r="Q44" s="1"/>
      <c r="R44" s="1"/>
    </row>
    <row r="45" spans="1:26" ht="15.75" customHeight="1" x14ac:dyDescent="0.35">
      <c r="A45" s="37"/>
      <c r="B45" s="11" t="s">
        <v>40</v>
      </c>
      <c r="C45" s="12" t="s">
        <v>17</v>
      </c>
      <c r="D45" s="127"/>
      <c r="E45" s="127"/>
      <c r="F45" s="127"/>
      <c r="G45" s="127"/>
      <c r="H45" s="127"/>
      <c r="I45" s="127"/>
      <c r="J45" s="127"/>
      <c r="K45" s="1"/>
      <c r="L45" s="1"/>
      <c r="M45" s="1"/>
      <c r="N45" s="1"/>
      <c r="O45" s="1"/>
      <c r="P45" s="1"/>
      <c r="Q45" s="1"/>
      <c r="R45" s="1"/>
    </row>
    <row r="46" spans="1:26" ht="15.75" customHeight="1" x14ac:dyDescent="0.35">
      <c r="A46" s="37"/>
      <c r="B46" s="11" t="s">
        <v>41</v>
      </c>
      <c r="C46" s="12" t="s">
        <v>17</v>
      </c>
      <c r="D46" s="127"/>
      <c r="E46" s="127"/>
      <c r="F46" s="127"/>
      <c r="G46" s="127"/>
      <c r="H46" s="127"/>
      <c r="I46" s="127"/>
      <c r="J46" s="127"/>
      <c r="K46" s="1"/>
      <c r="L46" s="1"/>
      <c r="M46" s="1"/>
      <c r="N46" s="1"/>
      <c r="O46" s="1"/>
      <c r="P46" s="1"/>
      <c r="Q46" s="1"/>
      <c r="R46" s="1"/>
    </row>
    <row r="47" spans="1:26" ht="15.75" customHeight="1" x14ac:dyDescent="0.35">
      <c r="A47" s="37"/>
      <c r="B47" s="11" t="s">
        <v>42</v>
      </c>
      <c r="C47" s="12" t="s">
        <v>17</v>
      </c>
      <c r="D47" s="127"/>
      <c r="E47" s="127"/>
      <c r="F47" s="127"/>
      <c r="G47" s="127"/>
      <c r="H47" s="127"/>
      <c r="I47" s="127"/>
      <c r="J47" s="127"/>
      <c r="K47" s="1"/>
      <c r="L47" s="1"/>
      <c r="M47" s="1"/>
      <c r="N47" s="1"/>
      <c r="O47" s="1"/>
      <c r="P47" s="1"/>
      <c r="Q47" s="1"/>
      <c r="R47" s="1"/>
    </row>
    <row r="48" spans="1:26" ht="15.75" customHeight="1" x14ac:dyDescent="0.35">
      <c r="A48" s="37"/>
      <c r="B48" s="11" t="s">
        <v>43</v>
      </c>
      <c r="C48" s="12" t="s">
        <v>17</v>
      </c>
      <c r="D48" s="127"/>
      <c r="E48" s="127"/>
      <c r="F48" s="127"/>
      <c r="G48" s="127"/>
      <c r="H48" s="127"/>
      <c r="I48" s="127"/>
      <c r="J48" s="127"/>
      <c r="K48" s="1"/>
      <c r="L48" s="1"/>
      <c r="M48" s="1"/>
      <c r="N48" s="1"/>
      <c r="O48" s="1"/>
      <c r="P48" s="1"/>
      <c r="Q48" s="1"/>
      <c r="R48" s="1"/>
    </row>
    <row r="49" spans="1:26" ht="15.75" customHeight="1" x14ac:dyDescent="0.35">
      <c r="A49" s="37"/>
      <c r="B49" s="11" t="s">
        <v>38</v>
      </c>
      <c r="C49" s="12" t="s">
        <v>17</v>
      </c>
      <c r="D49" s="127">
        <f t="shared" ref="D49:I49" si="8">SUM(D50:D53)</f>
        <v>0</v>
      </c>
      <c r="E49" s="127">
        <f t="shared" si="8"/>
        <v>0</v>
      </c>
      <c r="F49" s="127">
        <f t="shared" si="8"/>
        <v>0</v>
      </c>
      <c r="G49" s="127">
        <f t="shared" si="8"/>
        <v>0</v>
      </c>
      <c r="H49" s="127">
        <f t="shared" si="8"/>
        <v>0</v>
      </c>
      <c r="I49" s="127">
        <f t="shared" si="8"/>
        <v>0</v>
      </c>
      <c r="J49" s="127"/>
      <c r="K49" s="1"/>
      <c r="L49" s="1"/>
      <c r="M49" s="1"/>
      <c r="N49" s="1"/>
      <c r="O49" s="1"/>
      <c r="P49" s="1"/>
      <c r="Q49" s="1"/>
      <c r="R49" s="1"/>
    </row>
    <row r="50" spans="1:26" ht="15.75" customHeight="1" x14ac:dyDescent="0.35">
      <c r="A50" s="37"/>
      <c r="B50" s="11" t="s">
        <v>40</v>
      </c>
      <c r="C50" s="12" t="s">
        <v>17</v>
      </c>
      <c r="D50" s="127"/>
      <c r="E50" s="127"/>
      <c r="F50" s="127"/>
      <c r="G50" s="127"/>
      <c r="H50" s="127"/>
      <c r="I50" s="127"/>
      <c r="J50" s="127"/>
      <c r="K50" s="1"/>
      <c r="L50" s="1"/>
      <c r="M50" s="1"/>
      <c r="N50" s="1"/>
      <c r="O50" s="1"/>
      <c r="P50" s="1"/>
      <c r="Q50" s="1"/>
      <c r="R50" s="1"/>
    </row>
    <row r="51" spans="1:26" ht="15.75" customHeight="1" x14ac:dyDescent="0.35">
      <c r="A51" s="37"/>
      <c r="B51" s="11" t="s">
        <v>41</v>
      </c>
      <c r="C51" s="12" t="s">
        <v>17</v>
      </c>
      <c r="D51" s="127"/>
      <c r="E51" s="127"/>
      <c r="F51" s="127"/>
      <c r="G51" s="127"/>
      <c r="H51" s="127"/>
      <c r="I51" s="127"/>
      <c r="J51" s="127"/>
      <c r="K51" s="1"/>
      <c r="L51" s="1"/>
      <c r="M51" s="1"/>
      <c r="N51" s="1"/>
      <c r="O51" s="1"/>
      <c r="P51" s="1"/>
      <c r="Q51" s="1"/>
      <c r="R51" s="1"/>
    </row>
    <row r="52" spans="1:26" ht="15.75" customHeight="1" x14ac:dyDescent="0.35">
      <c r="A52" s="37"/>
      <c r="B52" s="11" t="s">
        <v>42</v>
      </c>
      <c r="C52" s="12" t="s">
        <v>17</v>
      </c>
      <c r="D52" s="127"/>
      <c r="E52" s="127"/>
      <c r="F52" s="127"/>
      <c r="G52" s="127"/>
      <c r="H52" s="127"/>
      <c r="I52" s="127"/>
      <c r="J52" s="127"/>
      <c r="K52" s="1"/>
      <c r="L52" s="1"/>
      <c r="M52" s="1"/>
      <c r="N52" s="1"/>
      <c r="O52" s="1"/>
      <c r="P52" s="1"/>
      <c r="Q52" s="1"/>
      <c r="R52" s="1"/>
    </row>
    <row r="53" spans="1:26" ht="15.75" customHeight="1" x14ac:dyDescent="0.35">
      <c r="A53" s="37"/>
      <c r="B53" s="11" t="s">
        <v>43</v>
      </c>
      <c r="C53" s="12" t="s">
        <v>17</v>
      </c>
      <c r="D53" s="127"/>
      <c r="E53" s="127"/>
      <c r="F53" s="127"/>
      <c r="G53" s="127"/>
      <c r="H53" s="127"/>
      <c r="I53" s="127"/>
      <c r="J53" s="127"/>
      <c r="K53" s="1"/>
      <c r="L53" s="1"/>
      <c r="M53" s="1"/>
      <c r="N53" s="1"/>
      <c r="O53" s="1"/>
      <c r="P53" s="1"/>
      <c r="Q53" s="1"/>
      <c r="R53" s="1"/>
    </row>
    <row r="54" spans="1:26" ht="15.75" customHeight="1" x14ac:dyDescent="0.35">
      <c r="A54" s="10">
        <v>2</v>
      </c>
      <c r="B54" s="11" t="s">
        <v>44</v>
      </c>
      <c r="C54" s="12" t="s">
        <v>17</v>
      </c>
      <c r="D54" s="52">
        <f t="shared" ref="D54:I54" si="9">SUM(D55:D58)</f>
        <v>0</v>
      </c>
      <c r="E54" s="52">
        <f t="shared" si="9"/>
        <v>0</v>
      </c>
      <c r="F54" s="52">
        <f t="shared" si="9"/>
        <v>0</v>
      </c>
      <c r="G54" s="52">
        <f t="shared" si="9"/>
        <v>0</v>
      </c>
      <c r="H54" s="52">
        <f t="shared" si="9"/>
        <v>0</v>
      </c>
      <c r="I54" s="52">
        <f t="shared" si="9"/>
        <v>0</v>
      </c>
      <c r="J54" s="5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0"/>
      <c r="B55" s="128" t="s">
        <v>45</v>
      </c>
      <c r="C55" s="12" t="s">
        <v>17</v>
      </c>
      <c r="D55" s="52"/>
      <c r="E55" s="52"/>
      <c r="F55" s="52"/>
      <c r="G55" s="52"/>
      <c r="H55" s="52"/>
      <c r="I55" s="52"/>
      <c r="J55" s="5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0"/>
      <c r="B56" s="128" t="s">
        <v>47</v>
      </c>
      <c r="C56" s="12" t="s">
        <v>17</v>
      </c>
      <c r="D56" s="52"/>
      <c r="E56" s="52"/>
      <c r="F56" s="52"/>
      <c r="G56" s="52"/>
      <c r="H56" s="52"/>
      <c r="I56" s="52"/>
      <c r="J56" s="5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0"/>
      <c r="B57" s="11" t="s">
        <v>48</v>
      </c>
      <c r="C57" s="12" t="s">
        <v>17</v>
      </c>
      <c r="D57" s="52"/>
      <c r="E57" s="52"/>
      <c r="F57" s="52"/>
      <c r="G57" s="52"/>
      <c r="H57" s="52"/>
      <c r="I57" s="52"/>
      <c r="J57" s="5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0"/>
      <c r="B58" s="11" t="s">
        <v>49</v>
      </c>
      <c r="C58" s="12" t="s">
        <v>17</v>
      </c>
      <c r="D58" s="52"/>
      <c r="E58" s="52"/>
      <c r="F58" s="52"/>
      <c r="G58" s="52"/>
      <c r="H58" s="52"/>
      <c r="I58" s="52"/>
      <c r="J58" s="5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0">
        <v>8</v>
      </c>
      <c r="B59" s="57" t="s">
        <v>55</v>
      </c>
      <c r="C59" s="12"/>
      <c r="D59" s="52"/>
      <c r="E59" s="52"/>
      <c r="F59" s="52"/>
      <c r="G59" s="52"/>
      <c r="H59" s="52"/>
      <c r="I59" s="52"/>
      <c r="J59" s="52"/>
      <c r="K59" s="113"/>
      <c r="L59" s="113"/>
      <c r="M59" s="113"/>
      <c r="N59" s="113"/>
      <c r="O59" s="113"/>
      <c r="P59" s="113"/>
      <c r="Q59" s="113"/>
      <c r="R59" s="113"/>
      <c r="S59" s="114"/>
      <c r="T59" s="114"/>
      <c r="U59" s="114"/>
      <c r="V59" s="114"/>
      <c r="W59" s="114"/>
      <c r="X59" s="114"/>
      <c r="Y59" s="114"/>
      <c r="Z59" s="114"/>
    </row>
    <row r="60" spans="1:26" ht="15.75" customHeight="1" x14ac:dyDescent="0.35">
      <c r="A60" s="10">
        <v>10</v>
      </c>
      <c r="B60" s="52" t="s">
        <v>58</v>
      </c>
      <c r="C60" s="12" t="s">
        <v>17</v>
      </c>
      <c r="D60" s="129"/>
      <c r="E60" s="129"/>
      <c r="F60" s="129"/>
      <c r="G60" s="129"/>
      <c r="H60" s="129"/>
      <c r="I60" s="52"/>
      <c r="J60" s="52"/>
      <c r="K60" s="1"/>
      <c r="L60" s="1"/>
      <c r="M60" s="1"/>
      <c r="N60" s="1"/>
      <c r="O60" s="1"/>
      <c r="P60" s="1"/>
      <c r="Q60" s="1"/>
      <c r="R60" s="1"/>
    </row>
    <row r="61" spans="1:26" ht="15.75" customHeight="1" x14ac:dyDescent="0.35">
      <c r="A61" s="10">
        <v>15</v>
      </c>
      <c r="B61" s="57" t="s">
        <v>65</v>
      </c>
      <c r="C61" s="12" t="s">
        <v>66</v>
      </c>
      <c r="D61" s="52"/>
      <c r="E61" s="52"/>
      <c r="F61" s="52"/>
      <c r="G61" s="52"/>
      <c r="H61" s="52"/>
      <c r="I61" s="52"/>
      <c r="J61" s="52"/>
      <c r="K61" s="1"/>
      <c r="L61" s="1"/>
      <c r="M61" s="1"/>
      <c r="N61" s="1"/>
      <c r="O61" s="1"/>
      <c r="P61" s="1"/>
      <c r="Q61" s="1"/>
      <c r="R61" s="1"/>
    </row>
    <row r="62" spans="1:26" ht="15.75" customHeight="1" x14ac:dyDescent="0.35">
      <c r="A62" s="10">
        <v>17</v>
      </c>
      <c r="B62" s="57" t="s">
        <v>69</v>
      </c>
      <c r="C62" s="12" t="s">
        <v>70</v>
      </c>
      <c r="D62" s="52"/>
      <c r="E62" s="52"/>
      <c r="F62" s="52"/>
      <c r="G62" s="52"/>
      <c r="H62" s="52"/>
      <c r="I62" s="52"/>
      <c r="J62" s="52"/>
      <c r="K62" s="1"/>
      <c r="L62" s="1"/>
      <c r="M62" s="1"/>
      <c r="N62" s="1"/>
      <c r="O62" s="1"/>
      <c r="P62" s="1"/>
      <c r="Q62" s="1"/>
      <c r="R62" s="1"/>
    </row>
    <row r="63" spans="1:26" ht="15.75" customHeight="1" x14ac:dyDescent="0.35">
      <c r="A63" s="10">
        <v>18</v>
      </c>
      <c r="B63" s="57" t="s">
        <v>71</v>
      </c>
      <c r="C63" s="12" t="s">
        <v>70</v>
      </c>
      <c r="D63" s="52"/>
      <c r="E63" s="52"/>
      <c r="F63" s="52"/>
      <c r="G63" s="52"/>
      <c r="H63" s="52"/>
      <c r="I63" s="52"/>
      <c r="J63" s="52"/>
      <c r="K63" s="1"/>
      <c r="L63" s="1"/>
      <c r="M63" s="1"/>
      <c r="N63" s="1"/>
      <c r="O63" s="1"/>
      <c r="P63" s="1"/>
      <c r="Q63" s="1"/>
      <c r="R63" s="1"/>
    </row>
    <row r="64" spans="1:26" ht="15.75" customHeight="1" x14ac:dyDescent="0.35">
      <c r="A64" s="10">
        <v>19</v>
      </c>
      <c r="B64" s="58" t="s">
        <v>72</v>
      </c>
      <c r="C64" s="12" t="s">
        <v>70</v>
      </c>
      <c r="D64" s="52"/>
      <c r="E64" s="52"/>
      <c r="F64" s="52"/>
      <c r="G64" s="52"/>
      <c r="H64" s="52"/>
      <c r="I64" s="52"/>
      <c r="J64" s="52"/>
      <c r="K64" s="1"/>
      <c r="L64" s="1"/>
      <c r="M64" s="1"/>
      <c r="N64" s="1"/>
      <c r="O64" s="1"/>
      <c r="P64" s="1"/>
      <c r="Q64" s="1"/>
      <c r="R64" s="1"/>
    </row>
    <row r="65" spans="1:26" ht="15.75" customHeight="1" x14ac:dyDescent="0.35">
      <c r="A65" s="10">
        <v>20</v>
      </c>
      <c r="B65" s="57" t="s">
        <v>73</v>
      </c>
      <c r="C65" s="12" t="s">
        <v>66</v>
      </c>
      <c r="D65" s="52"/>
      <c r="E65" s="52"/>
      <c r="F65" s="52"/>
      <c r="G65" s="52"/>
      <c r="H65" s="52"/>
      <c r="I65" s="52"/>
      <c r="J65" s="52"/>
      <c r="K65" s="1"/>
      <c r="L65" s="1"/>
      <c r="M65" s="1"/>
      <c r="N65" s="1"/>
      <c r="O65" s="1"/>
      <c r="P65" s="1"/>
      <c r="Q65" s="1"/>
      <c r="R65" s="1"/>
    </row>
    <row r="66" spans="1:26" ht="15.75" customHeight="1" x14ac:dyDescent="0.35">
      <c r="A66" s="10">
        <v>21</v>
      </c>
      <c r="B66" s="57" t="s">
        <v>74</v>
      </c>
      <c r="C66" s="12" t="s">
        <v>46</v>
      </c>
      <c r="D66" s="52"/>
      <c r="E66" s="52"/>
      <c r="F66" s="52"/>
      <c r="G66" s="52"/>
      <c r="H66" s="52"/>
      <c r="I66" s="52"/>
      <c r="J66" s="5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0">
        <v>22</v>
      </c>
      <c r="B67" s="57" t="s">
        <v>75</v>
      </c>
      <c r="C67" s="12" t="s">
        <v>46</v>
      </c>
      <c r="D67" s="52"/>
      <c r="E67" s="52"/>
      <c r="F67" s="52"/>
      <c r="G67" s="52"/>
      <c r="H67" s="52"/>
      <c r="I67" s="52"/>
      <c r="J67" s="5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0">
        <v>27</v>
      </c>
      <c r="B68" s="57" t="s">
        <v>81</v>
      </c>
      <c r="C68" s="12" t="s">
        <v>57</v>
      </c>
      <c r="D68" s="52"/>
      <c r="E68" s="52"/>
      <c r="F68" s="52"/>
      <c r="G68" s="52"/>
      <c r="H68" s="52"/>
      <c r="I68" s="52"/>
      <c r="J68" s="5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0">
        <v>28</v>
      </c>
      <c r="B69" s="57" t="s">
        <v>82</v>
      </c>
      <c r="C69" s="12" t="s">
        <v>57</v>
      </c>
      <c r="D69" s="52"/>
      <c r="E69" s="52"/>
      <c r="F69" s="52"/>
      <c r="G69" s="52"/>
      <c r="H69" s="52"/>
      <c r="I69" s="52"/>
      <c r="J69" s="5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0">
        <v>29</v>
      </c>
      <c r="B70" s="57" t="s">
        <v>83</v>
      </c>
      <c r="C70" s="12" t="s">
        <v>57</v>
      </c>
      <c r="D70" s="52"/>
      <c r="E70" s="52"/>
      <c r="F70" s="52"/>
      <c r="G70" s="52"/>
      <c r="H70" s="52"/>
      <c r="I70" s="52"/>
      <c r="J70" s="5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0">
        <v>30</v>
      </c>
      <c r="B71" s="57" t="s">
        <v>84</v>
      </c>
      <c r="C71" s="12" t="s">
        <v>57</v>
      </c>
      <c r="D71" s="52"/>
      <c r="E71" s="52"/>
      <c r="F71" s="52"/>
      <c r="G71" s="52"/>
      <c r="H71" s="52"/>
      <c r="I71" s="52"/>
      <c r="J71" s="5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0">
        <v>31</v>
      </c>
      <c r="B72" s="57" t="s">
        <v>85</v>
      </c>
      <c r="C72" s="12" t="s">
        <v>17</v>
      </c>
      <c r="D72" s="52"/>
      <c r="E72" s="52"/>
      <c r="F72" s="52"/>
      <c r="G72" s="52"/>
      <c r="H72" s="52"/>
      <c r="I72" s="52"/>
      <c r="J72" s="5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0">
        <v>32</v>
      </c>
      <c r="B73" s="57" t="s">
        <v>86</v>
      </c>
      <c r="C73" s="12" t="s">
        <v>87</v>
      </c>
      <c r="D73" s="52"/>
      <c r="E73" s="52"/>
      <c r="F73" s="52"/>
      <c r="G73" s="52"/>
      <c r="H73" s="52"/>
      <c r="I73" s="52"/>
      <c r="J73" s="5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0">
        <v>33</v>
      </c>
      <c r="B74" s="57" t="s">
        <v>89</v>
      </c>
      <c r="C74" s="12" t="s">
        <v>87</v>
      </c>
      <c r="D74" s="52"/>
      <c r="E74" s="52"/>
      <c r="F74" s="52"/>
      <c r="G74" s="52"/>
      <c r="H74" s="52"/>
      <c r="I74" s="52"/>
      <c r="J74" s="5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0">
        <v>35</v>
      </c>
      <c r="B75" s="60" t="s">
        <v>91</v>
      </c>
      <c r="C75" s="12" t="s">
        <v>57</v>
      </c>
      <c r="D75" s="52"/>
      <c r="E75" s="52"/>
      <c r="F75" s="52"/>
      <c r="G75" s="52"/>
      <c r="H75" s="52"/>
      <c r="I75" s="52"/>
      <c r="J75" s="5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61"/>
      <c r="B76" s="14" t="s">
        <v>92</v>
      </c>
      <c r="C76" s="12" t="s">
        <v>17</v>
      </c>
      <c r="D76" s="52"/>
      <c r="E76" s="52"/>
      <c r="F76" s="52"/>
      <c r="G76" s="52"/>
      <c r="H76" s="52"/>
      <c r="I76" s="52"/>
      <c r="J76" s="5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61"/>
      <c r="B77" s="14" t="s">
        <v>93</v>
      </c>
      <c r="C77" s="12" t="s">
        <v>17</v>
      </c>
      <c r="D77" s="52"/>
      <c r="E77" s="52"/>
      <c r="F77" s="52"/>
      <c r="G77" s="52"/>
      <c r="H77" s="52"/>
      <c r="I77" s="52"/>
      <c r="J77" s="5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61">
        <v>36</v>
      </c>
      <c r="B78" s="60" t="s">
        <v>94</v>
      </c>
      <c r="C78" s="12" t="s">
        <v>57</v>
      </c>
      <c r="D78" s="52"/>
      <c r="E78" s="52"/>
      <c r="F78" s="52"/>
      <c r="G78" s="52"/>
      <c r="H78" s="52"/>
      <c r="I78" s="52"/>
      <c r="J78" s="5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61"/>
      <c r="B79" s="14" t="s">
        <v>96</v>
      </c>
      <c r="C79" s="12" t="s">
        <v>17</v>
      </c>
      <c r="D79" s="52"/>
      <c r="E79" s="52"/>
      <c r="F79" s="52"/>
      <c r="G79" s="52"/>
      <c r="H79" s="52"/>
      <c r="I79" s="52"/>
      <c r="J79" s="5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61"/>
      <c r="B80" s="14" t="s">
        <v>97</v>
      </c>
      <c r="C80" s="12" t="s">
        <v>98</v>
      </c>
      <c r="D80" s="52"/>
      <c r="E80" s="52"/>
      <c r="F80" s="52"/>
      <c r="G80" s="52"/>
      <c r="H80" s="52"/>
      <c r="I80" s="52"/>
      <c r="J80" s="5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61">
        <v>37</v>
      </c>
      <c r="B81" s="60" t="s">
        <v>99</v>
      </c>
      <c r="C81" s="12" t="s">
        <v>57</v>
      </c>
      <c r="D81" s="52"/>
      <c r="E81" s="52"/>
      <c r="F81" s="52"/>
      <c r="G81" s="52"/>
      <c r="H81" s="52"/>
      <c r="I81" s="52"/>
      <c r="J81" s="5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61"/>
      <c r="B82" s="14" t="s">
        <v>100</v>
      </c>
      <c r="C82" s="12" t="s">
        <v>101</v>
      </c>
      <c r="D82" s="52"/>
      <c r="E82" s="52"/>
      <c r="F82" s="52"/>
      <c r="G82" s="52"/>
      <c r="H82" s="52"/>
      <c r="I82" s="52"/>
      <c r="J82" s="5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61"/>
      <c r="B83" s="14" t="s">
        <v>102</v>
      </c>
      <c r="C83" s="12" t="s">
        <v>101</v>
      </c>
      <c r="D83" s="52"/>
      <c r="E83" s="52"/>
      <c r="F83" s="52"/>
      <c r="G83" s="52"/>
      <c r="H83" s="52"/>
      <c r="I83" s="52"/>
      <c r="J83" s="5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61">
        <v>38</v>
      </c>
      <c r="B84" s="60" t="s">
        <v>103</v>
      </c>
      <c r="C84" s="12" t="s">
        <v>57</v>
      </c>
      <c r="D84" s="52"/>
      <c r="E84" s="52"/>
      <c r="F84" s="52"/>
      <c r="G84" s="52"/>
      <c r="H84" s="52"/>
      <c r="I84" s="52"/>
      <c r="J84" s="5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61"/>
      <c r="B85" s="14" t="s">
        <v>104</v>
      </c>
      <c r="C85" s="12" t="s">
        <v>17</v>
      </c>
      <c r="D85" s="52"/>
      <c r="E85" s="52"/>
      <c r="F85" s="52"/>
      <c r="G85" s="52"/>
      <c r="H85" s="52"/>
      <c r="I85" s="52"/>
      <c r="J85" s="5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61"/>
      <c r="B86" s="14" t="s">
        <v>105</v>
      </c>
      <c r="C86" s="12" t="s">
        <v>17</v>
      </c>
      <c r="D86" s="52"/>
      <c r="E86" s="52"/>
      <c r="F86" s="52"/>
      <c r="G86" s="52"/>
      <c r="H86" s="52"/>
      <c r="I86" s="52"/>
      <c r="J86" s="5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61">
        <v>39</v>
      </c>
      <c r="B87" s="60" t="s">
        <v>106</v>
      </c>
      <c r="C87" s="12" t="s">
        <v>57</v>
      </c>
      <c r="D87" s="52"/>
      <c r="E87" s="52"/>
      <c r="F87" s="52"/>
      <c r="G87" s="52"/>
      <c r="H87" s="52"/>
      <c r="I87" s="52"/>
      <c r="J87" s="5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61"/>
      <c r="B88" s="14" t="s">
        <v>107</v>
      </c>
      <c r="C88" s="12" t="s">
        <v>17</v>
      </c>
      <c r="D88" s="52"/>
      <c r="E88" s="52"/>
      <c r="F88" s="52"/>
      <c r="G88" s="52"/>
      <c r="H88" s="52"/>
      <c r="I88" s="52"/>
      <c r="J88" s="5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61"/>
      <c r="B89" s="14" t="s">
        <v>194</v>
      </c>
      <c r="C89" s="12" t="s">
        <v>17</v>
      </c>
      <c r="D89" s="52"/>
      <c r="E89" s="52"/>
      <c r="F89" s="52"/>
      <c r="G89" s="52"/>
      <c r="H89" s="52"/>
      <c r="I89" s="52"/>
      <c r="J89" s="5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61">
        <v>40</v>
      </c>
      <c r="B90" s="60" t="s">
        <v>111</v>
      </c>
      <c r="C90" s="12" t="s">
        <v>57</v>
      </c>
      <c r="D90" s="52"/>
      <c r="E90" s="52"/>
      <c r="F90" s="52"/>
      <c r="G90" s="52"/>
      <c r="H90" s="52"/>
      <c r="I90" s="52"/>
      <c r="J90" s="5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61"/>
      <c r="B91" s="14" t="s">
        <v>112</v>
      </c>
      <c r="C91" s="12" t="s">
        <v>17</v>
      </c>
      <c r="D91" s="52"/>
      <c r="E91" s="52"/>
      <c r="F91" s="52"/>
      <c r="G91" s="52"/>
      <c r="H91" s="52"/>
      <c r="I91" s="52"/>
      <c r="J91" s="5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61"/>
      <c r="B92" s="14" t="s">
        <v>195</v>
      </c>
      <c r="C92" s="12" t="s">
        <v>17</v>
      </c>
      <c r="D92" s="52"/>
      <c r="E92" s="52"/>
      <c r="F92" s="52"/>
      <c r="G92" s="52"/>
      <c r="H92" s="52"/>
      <c r="I92" s="52"/>
      <c r="J92" s="5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61">
        <v>41</v>
      </c>
      <c r="B93" s="60" t="s">
        <v>114</v>
      </c>
      <c r="C93" s="12" t="s">
        <v>57</v>
      </c>
      <c r="D93" s="52"/>
      <c r="E93" s="52"/>
      <c r="F93" s="52"/>
      <c r="G93" s="52"/>
      <c r="H93" s="52"/>
      <c r="I93" s="52"/>
      <c r="J93" s="5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61"/>
      <c r="B94" s="14" t="s">
        <v>112</v>
      </c>
      <c r="C94" s="12" t="s">
        <v>17</v>
      </c>
      <c r="D94" s="52"/>
      <c r="E94" s="52"/>
      <c r="F94" s="52"/>
      <c r="G94" s="52"/>
      <c r="H94" s="52"/>
      <c r="I94" s="52"/>
      <c r="J94" s="5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61"/>
      <c r="B95" s="14" t="s">
        <v>115</v>
      </c>
      <c r="C95" s="12" t="s">
        <v>17</v>
      </c>
      <c r="D95" s="52"/>
      <c r="E95" s="52"/>
      <c r="F95" s="52"/>
      <c r="G95" s="52"/>
      <c r="H95" s="52"/>
      <c r="I95" s="52"/>
      <c r="J95" s="5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61">
        <v>42</v>
      </c>
      <c r="B96" s="60" t="s">
        <v>116</v>
      </c>
      <c r="C96" s="12" t="s">
        <v>57</v>
      </c>
      <c r="D96" s="52"/>
      <c r="E96" s="52"/>
      <c r="F96" s="52"/>
      <c r="G96" s="52"/>
      <c r="H96" s="52"/>
      <c r="I96" s="52"/>
      <c r="J96" s="5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61"/>
      <c r="B97" s="14" t="s">
        <v>117</v>
      </c>
      <c r="C97" s="12" t="s">
        <v>17</v>
      </c>
      <c r="D97" s="52"/>
      <c r="E97" s="52"/>
      <c r="F97" s="52"/>
      <c r="G97" s="52"/>
      <c r="H97" s="52"/>
      <c r="I97" s="52"/>
      <c r="J97" s="5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61"/>
      <c r="B98" s="14" t="s">
        <v>118</v>
      </c>
      <c r="C98" s="12" t="s">
        <v>17</v>
      </c>
      <c r="D98" s="52"/>
      <c r="E98" s="52"/>
      <c r="F98" s="52"/>
      <c r="G98" s="52"/>
      <c r="H98" s="52"/>
      <c r="I98" s="52"/>
      <c r="J98" s="5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61">
        <v>43</v>
      </c>
      <c r="B99" s="60" t="s">
        <v>119</v>
      </c>
      <c r="C99" s="12" t="s">
        <v>57</v>
      </c>
      <c r="D99" s="52"/>
      <c r="E99" s="52"/>
      <c r="F99" s="52"/>
      <c r="G99" s="52"/>
      <c r="H99" s="52"/>
      <c r="I99" s="52"/>
      <c r="J99" s="5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61"/>
      <c r="B100" s="14" t="s">
        <v>120</v>
      </c>
      <c r="C100" s="12" t="s">
        <v>17</v>
      </c>
      <c r="D100" s="52"/>
      <c r="E100" s="52"/>
      <c r="F100" s="52"/>
      <c r="G100" s="52"/>
      <c r="H100" s="52"/>
      <c r="I100" s="52"/>
      <c r="J100" s="5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61"/>
      <c r="B101" s="14" t="s">
        <v>196</v>
      </c>
      <c r="C101" s="12" t="s">
        <v>17</v>
      </c>
      <c r="D101" s="52"/>
      <c r="E101" s="52"/>
      <c r="F101" s="52"/>
      <c r="G101" s="52"/>
      <c r="H101" s="52"/>
      <c r="I101" s="52"/>
      <c r="J101" s="5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61">
        <v>44</v>
      </c>
      <c r="B102" s="60" t="s">
        <v>122</v>
      </c>
      <c r="C102" s="12" t="s">
        <v>57</v>
      </c>
      <c r="D102" s="52"/>
      <c r="E102" s="52"/>
      <c r="F102" s="52"/>
      <c r="G102" s="52"/>
      <c r="H102" s="52"/>
      <c r="I102" s="52"/>
      <c r="J102" s="5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61"/>
      <c r="B103" s="14" t="s">
        <v>123</v>
      </c>
      <c r="C103" s="12" t="s">
        <v>101</v>
      </c>
      <c r="D103" s="52"/>
      <c r="E103" s="52"/>
      <c r="F103" s="52"/>
      <c r="G103" s="52"/>
      <c r="H103" s="52"/>
      <c r="I103" s="52"/>
      <c r="J103" s="5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61"/>
      <c r="B104" s="14" t="s">
        <v>124</v>
      </c>
      <c r="C104" s="12" t="s">
        <v>101</v>
      </c>
      <c r="D104" s="52"/>
      <c r="E104" s="52"/>
      <c r="F104" s="52"/>
      <c r="G104" s="52"/>
      <c r="H104" s="52"/>
      <c r="I104" s="52"/>
      <c r="J104" s="5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61">
        <v>45</v>
      </c>
      <c r="B105" s="60" t="s">
        <v>125</v>
      </c>
      <c r="C105" s="12" t="s">
        <v>57</v>
      </c>
      <c r="D105" s="52"/>
      <c r="E105" s="52"/>
      <c r="F105" s="52"/>
      <c r="G105" s="52"/>
      <c r="H105" s="52"/>
      <c r="I105" s="52"/>
      <c r="J105" s="5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61"/>
      <c r="B106" s="14" t="s">
        <v>126</v>
      </c>
      <c r="C106" s="12" t="s">
        <v>127</v>
      </c>
      <c r="D106" s="52"/>
      <c r="E106" s="52"/>
      <c r="F106" s="52"/>
      <c r="G106" s="52"/>
      <c r="H106" s="52"/>
      <c r="I106" s="52"/>
      <c r="J106" s="5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61"/>
      <c r="B107" s="14" t="s">
        <v>128</v>
      </c>
      <c r="C107" s="12" t="s">
        <v>127</v>
      </c>
      <c r="D107" s="52"/>
      <c r="E107" s="52"/>
      <c r="F107" s="52"/>
      <c r="G107" s="52"/>
      <c r="H107" s="52"/>
      <c r="I107" s="52"/>
      <c r="J107" s="5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61">
        <v>46</v>
      </c>
      <c r="B108" s="60" t="s">
        <v>129</v>
      </c>
      <c r="C108" s="12" t="s">
        <v>57</v>
      </c>
      <c r="D108" s="52"/>
      <c r="E108" s="52"/>
      <c r="F108" s="52"/>
      <c r="G108" s="52"/>
      <c r="H108" s="52"/>
      <c r="I108" s="52"/>
      <c r="J108" s="5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92"/>
      <c r="B109" s="14" t="s">
        <v>130</v>
      </c>
      <c r="C109" s="12" t="s">
        <v>101</v>
      </c>
      <c r="D109" s="52"/>
      <c r="E109" s="52"/>
      <c r="F109" s="52"/>
      <c r="G109" s="52"/>
      <c r="H109" s="52"/>
      <c r="I109" s="52"/>
      <c r="J109" s="5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61"/>
      <c r="B110" s="14" t="s">
        <v>131</v>
      </c>
      <c r="C110" s="12" t="s">
        <v>101</v>
      </c>
      <c r="D110" s="52"/>
      <c r="E110" s="52"/>
      <c r="F110" s="52"/>
      <c r="G110" s="52"/>
      <c r="H110" s="52"/>
      <c r="I110" s="52"/>
      <c r="J110" s="5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61">
        <v>47</v>
      </c>
      <c r="B111" s="60" t="s">
        <v>132</v>
      </c>
      <c r="C111" s="12" t="s">
        <v>57</v>
      </c>
      <c r="D111" s="52"/>
      <c r="E111" s="52"/>
      <c r="F111" s="52"/>
      <c r="G111" s="52"/>
      <c r="H111" s="52"/>
      <c r="I111" s="52"/>
      <c r="J111" s="5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61"/>
      <c r="B112" s="14" t="s">
        <v>133</v>
      </c>
      <c r="C112" s="12" t="s">
        <v>17</v>
      </c>
      <c r="D112" s="52"/>
      <c r="E112" s="52"/>
      <c r="F112" s="52"/>
      <c r="G112" s="52"/>
      <c r="H112" s="52"/>
      <c r="I112" s="52"/>
      <c r="J112" s="5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61"/>
      <c r="B113" s="14" t="s">
        <v>134</v>
      </c>
      <c r="C113" s="12" t="s">
        <v>101</v>
      </c>
      <c r="D113" s="52"/>
      <c r="E113" s="52"/>
      <c r="F113" s="52"/>
      <c r="G113" s="52"/>
      <c r="H113" s="52"/>
      <c r="I113" s="52"/>
      <c r="J113" s="5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61">
        <v>48</v>
      </c>
      <c r="B114" s="60" t="s">
        <v>135</v>
      </c>
      <c r="C114" s="12" t="s">
        <v>57</v>
      </c>
      <c r="D114" s="52"/>
      <c r="E114" s="52"/>
      <c r="F114" s="52"/>
      <c r="G114" s="52"/>
      <c r="H114" s="52"/>
      <c r="I114" s="52"/>
      <c r="J114" s="5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92"/>
      <c r="B115" s="14" t="s">
        <v>136</v>
      </c>
      <c r="C115" s="12" t="s">
        <v>98</v>
      </c>
      <c r="D115" s="52"/>
      <c r="E115" s="52"/>
      <c r="F115" s="52"/>
      <c r="G115" s="52"/>
      <c r="H115" s="52"/>
      <c r="I115" s="52"/>
      <c r="J115" s="5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61"/>
      <c r="B116" s="14" t="s">
        <v>137</v>
      </c>
      <c r="C116" s="12" t="s">
        <v>98</v>
      </c>
      <c r="D116" s="52"/>
      <c r="E116" s="52"/>
      <c r="F116" s="52"/>
      <c r="G116" s="52"/>
      <c r="H116" s="52"/>
      <c r="I116" s="52"/>
      <c r="J116" s="5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61">
        <v>49</v>
      </c>
      <c r="B117" s="60" t="s">
        <v>138</v>
      </c>
      <c r="C117" s="12" t="s">
        <v>57</v>
      </c>
      <c r="D117" s="52"/>
      <c r="E117" s="52"/>
      <c r="F117" s="52"/>
      <c r="G117" s="52"/>
      <c r="H117" s="52"/>
      <c r="I117" s="52"/>
      <c r="J117" s="5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61"/>
      <c r="B118" s="14" t="s">
        <v>139</v>
      </c>
      <c r="C118" s="12" t="s">
        <v>98</v>
      </c>
      <c r="D118" s="52"/>
      <c r="E118" s="52"/>
      <c r="F118" s="52"/>
      <c r="G118" s="52"/>
      <c r="H118" s="52"/>
      <c r="I118" s="52"/>
      <c r="J118" s="5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61"/>
      <c r="B119" s="14" t="s">
        <v>140</v>
      </c>
      <c r="C119" s="12" t="s">
        <v>98</v>
      </c>
      <c r="D119" s="52"/>
      <c r="E119" s="52"/>
      <c r="F119" s="52"/>
      <c r="G119" s="52"/>
      <c r="H119" s="52"/>
      <c r="I119" s="52"/>
      <c r="J119" s="5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0">
        <v>50</v>
      </c>
      <c r="B120" s="52" t="s">
        <v>141</v>
      </c>
      <c r="C120" s="12"/>
      <c r="D120" s="52"/>
      <c r="E120" s="52"/>
      <c r="F120" s="52"/>
      <c r="G120" s="52"/>
      <c r="H120" s="52"/>
      <c r="I120" s="52"/>
      <c r="J120" s="5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0"/>
      <c r="B121" s="11" t="s">
        <v>142</v>
      </c>
      <c r="C121" s="12" t="s">
        <v>17</v>
      </c>
      <c r="D121" s="52"/>
      <c r="E121" s="52"/>
      <c r="F121" s="52"/>
      <c r="G121" s="52"/>
      <c r="H121" s="52"/>
      <c r="I121" s="52"/>
      <c r="J121" s="5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0"/>
      <c r="B122" s="11" t="s">
        <v>143</v>
      </c>
      <c r="C122" s="12" t="s">
        <v>17</v>
      </c>
      <c r="D122" s="52"/>
      <c r="E122" s="52"/>
      <c r="F122" s="52"/>
      <c r="G122" s="52"/>
      <c r="H122" s="52"/>
      <c r="I122" s="52"/>
      <c r="J122" s="5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0"/>
      <c r="B123" s="11" t="s">
        <v>144</v>
      </c>
      <c r="C123" s="12" t="s">
        <v>17</v>
      </c>
      <c r="D123" s="52"/>
      <c r="E123" s="52"/>
      <c r="F123" s="52"/>
      <c r="G123" s="52"/>
      <c r="H123" s="52"/>
      <c r="I123" s="52"/>
      <c r="J123" s="5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0"/>
      <c r="B124" s="11" t="s">
        <v>145</v>
      </c>
      <c r="C124" s="12" t="s">
        <v>17</v>
      </c>
      <c r="D124" s="52"/>
      <c r="E124" s="52"/>
      <c r="F124" s="52"/>
      <c r="G124" s="52"/>
      <c r="H124" s="52"/>
      <c r="I124" s="52"/>
      <c r="J124" s="5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0"/>
      <c r="B125" s="11" t="s">
        <v>146</v>
      </c>
      <c r="C125" s="12" t="s">
        <v>17</v>
      </c>
      <c r="D125" s="52"/>
      <c r="E125" s="52"/>
      <c r="F125" s="52"/>
      <c r="G125" s="52"/>
      <c r="H125" s="52"/>
      <c r="I125" s="52"/>
      <c r="J125" s="5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0"/>
      <c r="B126" s="11" t="s">
        <v>147</v>
      </c>
      <c r="C126" s="12" t="s">
        <v>17</v>
      </c>
      <c r="D126" s="52"/>
      <c r="E126" s="52"/>
      <c r="F126" s="52"/>
      <c r="G126" s="52"/>
      <c r="H126" s="52"/>
      <c r="I126" s="52"/>
      <c r="J126" s="5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0"/>
      <c r="B127" s="11" t="s">
        <v>148</v>
      </c>
      <c r="C127" s="12" t="s">
        <v>17</v>
      </c>
      <c r="D127" s="52"/>
      <c r="E127" s="52"/>
      <c r="F127" s="52"/>
      <c r="G127" s="52"/>
      <c r="H127" s="52"/>
      <c r="I127" s="52"/>
      <c r="J127" s="5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0">
        <v>51</v>
      </c>
      <c r="B128" s="52" t="s">
        <v>149</v>
      </c>
      <c r="C128" s="12"/>
      <c r="D128" s="52"/>
      <c r="E128" s="52"/>
      <c r="F128" s="52"/>
      <c r="G128" s="52"/>
      <c r="H128" s="52"/>
      <c r="I128" s="52"/>
      <c r="J128" s="5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0"/>
      <c r="B129" s="11" t="s">
        <v>150</v>
      </c>
      <c r="C129" s="12" t="s">
        <v>46</v>
      </c>
      <c r="D129" s="52"/>
      <c r="E129" s="52"/>
      <c r="F129" s="52"/>
      <c r="G129" s="52"/>
      <c r="H129" s="52"/>
      <c r="I129" s="52"/>
      <c r="J129" s="52"/>
      <c r="K129" s="1"/>
      <c r="L129" s="1"/>
      <c r="M129" s="1"/>
      <c r="N129" s="1"/>
      <c r="O129" s="1"/>
      <c r="P129" s="1"/>
      <c r="Q129" s="1"/>
      <c r="R129" s="1"/>
    </row>
    <row r="130" spans="1:26" ht="15.75" customHeight="1" x14ac:dyDescent="0.35">
      <c r="A130" s="10"/>
      <c r="B130" s="11" t="s">
        <v>151</v>
      </c>
      <c r="C130" s="12" t="s">
        <v>46</v>
      </c>
      <c r="D130" s="52"/>
      <c r="E130" s="52"/>
      <c r="F130" s="52"/>
      <c r="G130" s="52"/>
      <c r="H130" s="52"/>
      <c r="I130" s="52"/>
      <c r="J130" s="52"/>
      <c r="K130" s="1"/>
      <c r="L130" s="1"/>
      <c r="M130" s="1"/>
      <c r="N130" s="1"/>
      <c r="O130" s="1"/>
      <c r="P130" s="1"/>
      <c r="Q130" s="1"/>
      <c r="R130" s="1"/>
    </row>
    <row r="131" spans="1:26" ht="15.75" customHeight="1" x14ac:dyDescent="0.35">
      <c r="A131" s="10">
        <v>52</v>
      </c>
      <c r="B131" s="52" t="s">
        <v>152</v>
      </c>
      <c r="C131" s="12"/>
      <c r="D131" s="52"/>
      <c r="E131" s="52"/>
      <c r="F131" s="52"/>
      <c r="G131" s="52"/>
      <c r="H131" s="52"/>
      <c r="I131" s="52"/>
      <c r="J131" s="52"/>
      <c r="K131" s="1"/>
      <c r="L131" s="1"/>
      <c r="M131" s="1"/>
      <c r="N131" s="1"/>
      <c r="O131" s="1"/>
      <c r="P131" s="1"/>
      <c r="Q131" s="1"/>
      <c r="R131" s="1"/>
    </row>
    <row r="132" spans="1:26" ht="15.75" customHeight="1" x14ac:dyDescent="0.35">
      <c r="A132" s="10"/>
      <c r="B132" s="11" t="s">
        <v>153</v>
      </c>
      <c r="C132" s="12" t="s">
        <v>46</v>
      </c>
      <c r="D132" s="52"/>
      <c r="E132" s="52"/>
      <c r="F132" s="52"/>
      <c r="G132" s="52"/>
      <c r="H132" s="52"/>
      <c r="I132" s="52"/>
      <c r="J132" s="52"/>
      <c r="K132" s="1"/>
      <c r="L132" s="1"/>
      <c r="M132" s="1"/>
      <c r="N132" s="1"/>
      <c r="O132" s="1"/>
      <c r="P132" s="1"/>
      <c r="Q132" s="1"/>
      <c r="R132" s="1"/>
    </row>
    <row r="133" spans="1:26" ht="15.75" customHeight="1" x14ac:dyDescent="0.35">
      <c r="A133" s="10"/>
      <c r="B133" s="11" t="s">
        <v>154</v>
      </c>
      <c r="C133" s="12" t="s">
        <v>46</v>
      </c>
      <c r="D133" s="52"/>
      <c r="E133" s="52"/>
      <c r="F133" s="52"/>
      <c r="G133" s="52"/>
      <c r="H133" s="52"/>
      <c r="I133" s="52"/>
      <c r="J133" s="52"/>
      <c r="K133" s="1"/>
      <c r="L133" s="1"/>
      <c r="M133" s="1"/>
      <c r="N133" s="1"/>
      <c r="O133" s="1"/>
      <c r="P133" s="1"/>
      <c r="Q133" s="1"/>
      <c r="R133" s="1"/>
    </row>
    <row r="134" spans="1:26" ht="15.75" customHeight="1" x14ac:dyDescent="0.35">
      <c r="A134" s="10">
        <v>53</v>
      </c>
      <c r="B134" s="52" t="s">
        <v>155</v>
      </c>
      <c r="C134" s="12"/>
      <c r="D134" s="52"/>
      <c r="E134" s="52"/>
      <c r="F134" s="52"/>
      <c r="G134" s="52"/>
      <c r="H134" s="52"/>
      <c r="I134" s="52"/>
      <c r="J134" s="52"/>
      <c r="K134" s="1"/>
      <c r="L134" s="1"/>
      <c r="M134" s="1"/>
      <c r="N134" s="1"/>
      <c r="O134" s="1"/>
      <c r="P134" s="1"/>
      <c r="Q134" s="1"/>
      <c r="R134" s="1"/>
    </row>
    <row r="135" spans="1:26" ht="15.75" customHeight="1" x14ac:dyDescent="0.35">
      <c r="A135" s="10"/>
      <c r="B135" s="11" t="s">
        <v>156</v>
      </c>
      <c r="C135" s="12" t="s">
        <v>46</v>
      </c>
      <c r="D135" s="52"/>
      <c r="E135" s="52"/>
      <c r="F135" s="52"/>
      <c r="G135" s="52"/>
      <c r="H135" s="52"/>
      <c r="I135" s="52"/>
      <c r="J135" s="52"/>
      <c r="K135" s="1"/>
      <c r="L135" s="1"/>
      <c r="M135" s="1"/>
      <c r="N135" s="1"/>
      <c r="O135" s="1"/>
      <c r="P135" s="1"/>
      <c r="Q135" s="1"/>
      <c r="R135" s="1"/>
    </row>
    <row r="136" spans="1:26" ht="15.75" customHeight="1" x14ac:dyDescent="0.35">
      <c r="A136" s="10"/>
      <c r="B136" s="11" t="s">
        <v>158</v>
      </c>
      <c r="C136" s="12" t="s">
        <v>46</v>
      </c>
      <c r="D136" s="52"/>
      <c r="E136" s="52"/>
      <c r="F136" s="52"/>
      <c r="G136" s="52"/>
      <c r="H136" s="52"/>
      <c r="I136" s="52"/>
      <c r="J136" s="52"/>
      <c r="K136" s="1"/>
      <c r="L136" s="1"/>
      <c r="M136" s="1"/>
      <c r="N136" s="1"/>
      <c r="O136" s="1"/>
      <c r="P136" s="1"/>
      <c r="Q136" s="1"/>
      <c r="R136" s="1"/>
    </row>
    <row r="137" spans="1:26" ht="15.75" customHeight="1" x14ac:dyDescent="0.35">
      <c r="A137" s="10">
        <v>54</v>
      </c>
      <c r="B137" s="52" t="s">
        <v>159</v>
      </c>
      <c r="C137" s="12" t="s">
        <v>160</v>
      </c>
      <c r="D137" s="52"/>
      <c r="E137" s="52"/>
      <c r="F137" s="52"/>
      <c r="G137" s="52"/>
      <c r="H137" s="52"/>
      <c r="I137" s="52"/>
      <c r="J137" s="52"/>
      <c r="K137" s="1"/>
      <c r="L137" s="1"/>
      <c r="M137" s="1"/>
      <c r="N137" s="1"/>
      <c r="O137" s="1"/>
      <c r="P137" s="1"/>
      <c r="Q137" s="1"/>
      <c r="R137" s="1"/>
    </row>
    <row r="138" spans="1:26" ht="15.75" customHeight="1" x14ac:dyDescent="0.35">
      <c r="A138" s="10">
        <v>55</v>
      </c>
      <c r="B138" s="57" t="s">
        <v>161</v>
      </c>
      <c r="C138" s="12" t="s">
        <v>46</v>
      </c>
      <c r="D138" s="52"/>
      <c r="E138" s="52"/>
      <c r="F138" s="52"/>
      <c r="G138" s="52"/>
      <c r="H138" s="52"/>
      <c r="I138" s="52"/>
      <c r="J138" s="52"/>
      <c r="K138" s="1"/>
      <c r="L138" s="1"/>
      <c r="M138" s="1"/>
      <c r="N138" s="1"/>
      <c r="O138" s="1"/>
      <c r="P138" s="1"/>
      <c r="Q138" s="1"/>
      <c r="R138" s="1"/>
    </row>
    <row r="139" spans="1:26" ht="15.75" customHeight="1" x14ac:dyDescent="0.35">
      <c r="A139" s="10">
        <v>77</v>
      </c>
      <c r="B139" s="57" t="s">
        <v>183</v>
      </c>
      <c r="C139" s="12" t="s">
        <v>57</v>
      </c>
      <c r="D139" s="52"/>
      <c r="E139" s="52"/>
      <c r="F139" s="52"/>
      <c r="G139" s="52"/>
      <c r="H139" s="52"/>
      <c r="I139" s="52"/>
      <c r="J139" s="5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0">
        <v>78</v>
      </c>
      <c r="B140" s="57" t="s">
        <v>184</v>
      </c>
      <c r="C140" s="12" t="s">
        <v>57</v>
      </c>
      <c r="D140" s="52"/>
      <c r="E140" s="52"/>
      <c r="F140" s="52"/>
      <c r="G140" s="52"/>
      <c r="H140" s="52"/>
      <c r="I140" s="52"/>
      <c r="J140" s="5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0">
        <v>79</v>
      </c>
      <c r="B141" s="52" t="s">
        <v>185</v>
      </c>
      <c r="C141" s="12" t="s">
        <v>57</v>
      </c>
      <c r="D141" s="52"/>
      <c r="E141" s="52"/>
      <c r="F141" s="52"/>
      <c r="G141" s="52"/>
      <c r="H141" s="52"/>
      <c r="I141" s="52"/>
      <c r="J141" s="5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0">
        <v>80</v>
      </c>
      <c r="B142" s="52" t="s">
        <v>186</v>
      </c>
      <c r="C142" s="12" t="s">
        <v>187</v>
      </c>
      <c r="D142" s="52"/>
      <c r="E142" s="52"/>
      <c r="F142" s="52"/>
      <c r="G142" s="52"/>
      <c r="H142" s="52"/>
      <c r="I142" s="52"/>
      <c r="J142" s="5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0">
        <v>81</v>
      </c>
      <c r="B143" s="52" t="s">
        <v>188</v>
      </c>
      <c r="C143" s="12" t="s">
        <v>160</v>
      </c>
      <c r="D143" s="52"/>
      <c r="E143" s="52"/>
      <c r="F143" s="52"/>
      <c r="G143" s="52"/>
      <c r="H143" s="52"/>
      <c r="I143" s="52"/>
      <c r="J143" s="5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0">
        <v>82</v>
      </c>
      <c r="B144" s="52" t="s">
        <v>189</v>
      </c>
      <c r="C144" s="12"/>
      <c r="D144" s="52"/>
      <c r="E144" s="52"/>
      <c r="F144" s="52"/>
      <c r="G144" s="52"/>
      <c r="H144" s="52"/>
      <c r="I144" s="52"/>
      <c r="J144" s="5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18" ht="15.75" customHeight="1" x14ac:dyDescent="0.35">
      <c r="A145" s="2"/>
      <c r="B145" s="1"/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 x14ac:dyDescent="0.35">
      <c r="A146" s="2"/>
      <c r="B146" s="1"/>
      <c r="C146" s="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 x14ac:dyDescent="0.35">
      <c r="A147" s="2"/>
      <c r="B147" s="1"/>
      <c r="C147" s="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 x14ac:dyDescent="0.35">
      <c r="A148" s="2"/>
      <c r="B148" s="1"/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 x14ac:dyDescent="0.35">
      <c r="A149" s="2"/>
      <c r="B149" s="1"/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 x14ac:dyDescent="0.35">
      <c r="A150" s="2"/>
      <c r="B150" s="1"/>
      <c r="C150" s="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 x14ac:dyDescent="0.35">
      <c r="A151" s="2"/>
      <c r="B151" s="1"/>
      <c r="C151" s="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 x14ac:dyDescent="0.35">
      <c r="A152" s="2"/>
      <c r="B152" s="1"/>
      <c r="C152" s="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 x14ac:dyDescent="0.35">
      <c r="A153" s="2"/>
      <c r="B153" s="1"/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 x14ac:dyDescent="0.35">
      <c r="A154" s="2"/>
      <c r="B154" s="1"/>
      <c r="C154" s="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 x14ac:dyDescent="0.35">
      <c r="A155" s="2"/>
      <c r="B155" s="1"/>
      <c r="C155" s="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 x14ac:dyDescent="0.35">
      <c r="A156" s="2"/>
      <c r="B156" s="1"/>
      <c r="C156" s="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 x14ac:dyDescent="0.35">
      <c r="A157" s="2"/>
      <c r="B157" s="1"/>
      <c r="C157" s="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 x14ac:dyDescent="0.35">
      <c r="A158" s="2"/>
      <c r="B158" s="1"/>
      <c r="C158" s="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 x14ac:dyDescent="0.35">
      <c r="A159" s="2"/>
      <c r="B159" s="1"/>
      <c r="C159" s="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 x14ac:dyDescent="0.35">
      <c r="A160" s="2"/>
      <c r="B160" s="1"/>
      <c r="C160" s="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 x14ac:dyDescent="0.35">
      <c r="A161" s="2"/>
      <c r="B161" s="1"/>
      <c r="C161" s="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 x14ac:dyDescent="0.35">
      <c r="A162" s="2"/>
      <c r="B162" s="1"/>
      <c r="C162" s="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 x14ac:dyDescent="0.35">
      <c r="A163" s="2"/>
      <c r="B163" s="1"/>
      <c r="C163" s="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 x14ac:dyDescent="0.35">
      <c r="A164" s="2"/>
      <c r="B164" s="1"/>
      <c r="C164" s="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 x14ac:dyDescent="0.35">
      <c r="A165" s="2"/>
      <c r="B165" s="1"/>
      <c r="C165" s="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 x14ac:dyDescent="0.35">
      <c r="A166" s="2"/>
      <c r="B166" s="1"/>
      <c r="C166" s="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 x14ac:dyDescent="0.35">
      <c r="A167" s="2"/>
      <c r="B167" s="1"/>
      <c r="C167" s="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 x14ac:dyDescent="0.35">
      <c r="A168" s="2"/>
      <c r="B168" s="1"/>
      <c r="C168" s="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 x14ac:dyDescent="0.35">
      <c r="A169" s="2"/>
      <c r="B169" s="1"/>
      <c r="C169" s="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 x14ac:dyDescent="0.35">
      <c r="A170" s="2"/>
      <c r="B170" s="1"/>
      <c r="C170" s="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 x14ac:dyDescent="0.35">
      <c r="A171" s="2"/>
      <c r="B171" s="1"/>
      <c r="C171" s="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 x14ac:dyDescent="0.35">
      <c r="A172" s="2"/>
      <c r="B172" s="1"/>
      <c r="C172" s="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 x14ac:dyDescent="0.35">
      <c r="A173" s="2"/>
      <c r="B173" s="1"/>
      <c r="C173" s="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 x14ac:dyDescent="0.35">
      <c r="A174" s="2"/>
      <c r="B174" s="1"/>
      <c r="C174" s="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 x14ac:dyDescent="0.35">
      <c r="A175" s="2"/>
      <c r="B175" s="1"/>
      <c r="C175" s="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 x14ac:dyDescent="0.35">
      <c r="A176" s="2"/>
      <c r="B176" s="1"/>
      <c r="C176" s="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 x14ac:dyDescent="0.35">
      <c r="A177" s="2"/>
      <c r="B177" s="1"/>
      <c r="C177" s="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 x14ac:dyDescent="0.35">
      <c r="A178" s="2"/>
      <c r="B178" s="1"/>
      <c r="C178" s="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 x14ac:dyDescent="0.35">
      <c r="A179" s="2"/>
      <c r="B179" s="1"/>
      <c r="C179" s="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 x14ac:dyDescent="0.35">
      <c r="A180" s="2"/>
      <c r="B180" s="1"/>
      <c r="C180" s="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 x14ac:dyDescent="0.35">
      <c r="A181" s="2"/>
      <c r="B181" s="1"/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 x14ac:dyDescent="0.35">
      <c r="A182" s="2"/>
      <c r="B182" s="1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 x14ac:dyDescent="0.35">
      <c r="A183" s="2"/>
      <c r="B183" s="1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 x14ac:dyDescent="0.35">
      <c r="A184" s="2"/>
      <c r="B184" s="1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 x14ac:dyDescent="0.35">
      <c r="A185" s="2"/>
      <c r="B185" s="1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 x14ac:dyDescent="0.35">
      <c r="A186" s="2"/>
      <c r="B186" s="1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 x14ac:dyDescent="0.35">
      <c r="A187" s="2"/>
      <c r="B187" s="1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 x14ac:dyDescent="0.35">
      <c r="A188" s="2"/>
      <c r="B188" s="1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 x14ac:dyDescent="0.35">
      <c r="A189" s="2"/>
      <c r="B189" s="1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 x14ac:dyDescent="0.35">
      <c r="A190" s="2"/>
      <c r="B190" s="1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 x14ac:dyDescent="0.35">
      <c r="A191" s="2"/>
      <c r="B191" s="1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 x14ac:dyDescent="0.35">
      <c r="A192" s="2"/>
      <c r="B192" s="1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 x14ac:dyDescent="0.35">
      <c r="A193" s="2"/>
      <c r="B193" s="1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 x14ac:dyDescent="0.35">
      <c r="A194" s="2"/>
      <c r="B194" s="1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 x14ac:dyDescent="0.35">
      <c r="A195" s="2"/>
      <c r="B195" s="1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 x14ac:dyDescent="0.35">
      <c r="A196" s="2"/>
      <c r="B196" s="1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 x14ac:dyDescent="0.35">
      <c r="A197" s="2"/>
      <c r="B197" s="1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 x14ac:dyDescent="0.35">
      <c r="A198" s="2"/>
      <c r="B198" s="1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 x14ac:dyDescent="0.35">
      <c r="A199" s="2"/>
      <c r="B199" s="1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 x14ac:dyDescent="0.35">
      <c r="A200" s="2"/>
      <c r="B200" s="1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 x14ac:dyDescent="0.35">
      <c r="A201" s="2"/>
      <c r="B201" s="1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 x14ac:dyDescent="0.35">
      <c r="A202" s="2"/>
      <c r="B202" s="1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 x14ac:dyDescent="0.35">
      <c r="A203" s="2"/>
      <c r="B203" s="1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 x14ac:dyDescent="0.35">
      <c r="A204" s="2"/>
      <c r="B204" s="1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 x14ac:dyDescent="0.35">
      <c r="A205" s="2"/>
      <c r="B205" s="1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 x14ac:dyDescent="0.35">
      <c r="A206" s="2"/>
      <c r="B206" s="1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 x14ac:dyDescent="0.35">
      <c r="A207" s="2"/>
      <c r="B207" s="1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 x14ac:dyDescent="0.35">
      <c r="A208" s="2"/>
      <c r="B208" s="1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 x14ac:dyDescent="0.35">
      <c r="A209" s="2"/>
      <c r="B209" s="1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 x14ac:dyDescent="0.35">
      <c r="A210" s="2"/>
      <c r="B210" s="1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 x14ac:dyDescent="0.35">
      <c r="A211" s="2"/>
      <c r="B211" s="1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 x14ac:dyDescent="0.35">
      <c r="A212" s="2"/>
      <c r="B212" s="1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 x14ac:dyDescent="0.35">
      <c r="A213" s="2"/>
      <c r="B213" s="1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 x14ac:dyDescent="0.35">
      <c r="A214" s="2"/>
      <c r="B214" s="1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 x14ac:dyDescent="0.35">
      <c r="A215" s="2"/>
      <c r="B215" s="1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 x14ac:dyDescent="0.35">
      <c r="A216" s="2"/>
      <c r="B216" s="1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 x14ac:dyDescent="0.35">
      <c r="A217" s="2"/>
      <c r="B217" s="1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 x14ac:dyDescent="0.35">
      <c r="A218" s="2"/>
      <c r="B218" s="1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 x14ac:dyDescent="0.35">
      <c r="A219" s="2"/>
      <c r="B219" s="1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 x14ac:dyDescent="0.35">
      <c r="A220" s="2"/>
      <c r="B220" s="1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 x14ac:dyDescent="0.35">
      <c r="A221" s="2"/>
      <c r="B221" s="1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 x14ac:dyDescent="0.35">
      <c r="A222" s="2"/>
      <c r="B222" s="1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 x14ac:dyDescent="0.35">
      <c r="A223" s="2"/>
      <c r="B223" s="1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 x14ac:dyDescent="0.35">
      <c r="A224" s="2"/>
      <c r="B224" s="1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 x14ac:dyDescent="0.35">
      <c r="A225" s="2"/>
      <c r="B225" s="1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 x14ac:dyDescent="0.35">
      <c r="A226" s="2"/>
      <c r="B226" s="1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 x14ac:dyDescent="0.35">
      <c r="A227" s="2"/>
      <c r="B227" s="1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 x14ac:dyDescent="0.35">
      <c r="A228" s="2"/>
      <c r="B228" s="1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 x14ac:dyDescent="0.35">
      <c r="A229" s="2"/>
      <c r="B229" s="1"/>
      <c r="C229" s="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 x14ac:dyDescent="0.35">
      <c r="A230" s="2"/>
      <c r="B230" s="1"/>
      <c r="C230" s="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 x14ac:dyDescent="0.35">
      <c r="A231" s="2"/>
      <c r="B231" s="1"/>
      <c r="C231" s="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 x14ac:dyDescent="0.35">
      <c r="A232" s="2"/>
      <c r="B232" s="1"/>
      <c r="C232" s="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 x14ac:dyDescent="0.35">
      <c r="A233" s="2"/>
      <c r="B233" s="1"/>
      <c r="C233" s="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 x14ac:dyDescent="0.35">
      <c r="A234" s="2"/>
      <c r="B234" s="1"/>
      <c r="C234" s="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 x14ac:dyDescent="0.35">
      <c r="A235" s="2"/>
      <c r="B235" s="1"/>
      <c r="C235" s="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 x14ac:dyDescent="0.35">
      <c r="A236" s="2"/>
      <c r="B236" s="1"/>
      <c r="C236" s="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 x14ac:dyDescent="0.35">
      <c r="A237" s="2"/>
      <c r="B237" s="1"/>
      <c r="C237" s="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 x14ac:dyDescent="0.35">
      <c r="A238" s="2"/>
      <c r="B238" s="1"/>
      <c r="C238" s="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 x14ac:dyDescent="0.35">
      <c r="A239" s="2"/>
      <c r="B239" s="1"/>
      <c r="C239" s="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 x14ac:dyDescent="0.35">
      <c r="A240" s="2"/>
      <c r="B240" s="1"/>
      <c r="C240" s="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 x14ac:dyDescent="0.35">
      <c r="A241" s="2"/>
      <c r="B241" s="1"/>
      <c r="C241" s="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 x14ac:dyDescent="0.35">
      <c r="A242" s="2"/>
      <c r="B242" s="1"/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 x14ac:dyDescent="0.35">
      <c r="A243" s="2"/>
      <c r="B243" s="1"/>
      <c r="C243" s="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 x14ac:dyDescent="0.35">
      <c r="A244" s="2"/>
      <c r="B244" s="1"/>
      <c r="C244" s="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 x14ac:dyDescent="0.35">
      <c r="A245" s="2"/>
      <c r="B245" s="1"/>
      <c r="C245" s="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 x14ac:dyDescent="0.35">
      <c r="A246" s="2"/>
      <c r="B246" s="1"/>
      <c r="C246" s="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 x14ac:dyDescent="0.35">
      <c r="A247" s="2"/>
      <c r="B247" s="1"/>
      <c r="C247" s="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 x14ac:dyDescent="0.35">
      <c r="A248" s="2"/>
      <c r="B248" s="1"/>
      <c r="C248" s="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 x14ac:dyDescent="0.35">
      <c r="A249" s="2"/>
      <c r="B249" s="1"/>
      <c r="C249" s="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 x14ac:dyDescent="0.35">
      <c r="A250" s="2"/>
      <c r="B250" s="1"/>
      <c r="C250" s="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 x14ac:dyDescent="0.35">
      <c r="A251" s="2"/>
      <c r="B251" s="1"/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 x14ac:dyDescent="0.35">
      <c r="A252" s="2"/>
      <c r="B252" s="1"/>
      <c r="C252" s="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 x14ac:dyDescent="0.35">
      <c r="A253" s="2"/>
      <c r="B253" s="1"/>
      <c r="C253" s="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 x14ac:dyDescent="0.35">
      <c r="A254" s="2"/>
      <c r="B254" s="1"/>
      <c r="C254" s="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 x14ac:dyDescent="0.35">
      <c r="A255" s="2"/>
      <c r="B255" s="1"/>
      <c r="C255" s="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 x14ac:dyDescent="0.35">
      <c r="A256" s="2"/>
      <c r="B256" s="1"/>
      <c r="C256" s="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 x14ac:dyDescent="0.35">
      <c r="A257" s="2"/>
      <c r="B257" s="1"/>
      <c r="C257" s="3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 x14ac:dyDescent="0.35">
      <c r="A258" s="2"/>
      <c r="B258" s="1"/>
      <c r="C258" s="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 x14ac:dyDescent="0.35">
      <c r="A259" s="2"/>
      <c r="B259" s="1"/>
      <c r="C259" s="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 x14ac:dyDescent="0.35">
      <c r="A260" s="2"/>
      <c r="B260" s="1"/>
      <c r="C260" s="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 x14ac:dyDescent="0.35">
      <c r="A261" s="2"/>
      <c r="B261" s="1"/>
      <c r="C261" s="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 x14ac:dyDescent="0.35">
      <c r="A262" s="2"/>
      <c r="B262" s="1"/>
      <c r="C262" s="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 x14ac:dyDescent="0.35">
      <c r="A263" s="2"/>
      <c r="B263" s="1"/>
      <c r="C263" s="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 x14ac:dyDescent="0.35">
      <c r="A264" s="2"/>
      <c r="B264" s="1"/>
      <c r="C264" s="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 x14ac:dyDescent="0.35">
      <c r="A265" s="2"/>
      <c r="B265" s="1"/>
      <c r="C265" s="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 x14ac:dyDescent="0.35">
      <c r="A266" s="2"/>
      <c r="B266" s="1"/>
      <c r="C266" s="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 x14ac:dyDescent="0.35">
      <c r="A267" s="2"/>
      <c r="B267" s="1"/>
      <c r="C267" s="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 x14ac:dyDescent="0.35">
      <c r="A268" s="2"/>
      <c r="B268" s="1"/>
      <c r="C268" s="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 x14ac:dyDescent="0.35">
      <c r="A269" s="2"/>
      <c r="B269" s="1"/>
      <c r="C269" s="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 x14ac:dyDescent="0.35">
      <c r="A270" s="2"/>
      <c r="B270" s="1"/>
      <c r="C270" s="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 x14ac:dyDescent="0.35">
      <c r="A271" s="2"/>
      <c r="B271" s="1"/>
      <c r="C271" s="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 x14ac:dyDescent="0.35">
      <c r="A272" s="2"/>
      <c r="B272" s="1"/>
      <c r="C272" s="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 x14ac:dyDescent="0.35">
      <c r="A273" s="2"/>
      <c r="B273" s="1"/>
      <c r="C273" s="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 x14ac:dyDescent="0.35">
      <c r="A274" s="2"/>
      <c r="B274" s="1"/>
      <c r="C274" s="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 x14ac:dyDescent="0.35">
      <c r="A275" s="2"/>
      <c r="B275" s="1"/>
      <c r="C275" s="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 x14ac:dyDescent="0.35">
      <c r="A276" s="2"/>
      <c r="B276" s="1"/>
      <c r="C276" s="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 x14ac:dyDescent="0.35">
      <c r="A277" s="2"/>
      <c r="B277" s="1"/>
      <c r="C277" s="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 x14ac:dyDescent="0.35">
      <c r="A278" s="2"/>
      <c r="B278" s="1"/>
      <c r="C278" s="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 x14ac:dyDescent="0.35">
      <c r="A279" s="2"/>
      <c r="B279" s="1"/>
      <c r="C279" s="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 x14ac:dyDescent="0.35">
      <c r="A280" s="2"/>
      <c r="B280" s="1"/>
      <c r="C280" s="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 x14ac:dyDescent="0.35">
      <c r="A281" s="2"/>
      <c r="B281" s="1"/>
      <c r="C281" s="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 x14ac:dyDescent="0.35">
      <c r="A282" s="2"/>
      <c r="B282" s="1"/>
      <c r="C282" s="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 x14ac:dyDescent="0.35">
      <c r="A283" s="2"/>
      <c r="B283" s="1"/>
      <c r="C283" s="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 x14ac:dyDescent="0.35">
      <c r="A284" s="2"/>
      <c r="B284" s="1"/>
      <c r="C284" s="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 x14ac:dyDescent="0.35">
      <c r="A285" s="2"/>
      <c r="B285" s="1"/>
      <c r="C285" s="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 x14ac:dyDescent="0.35">
      <c r="A286" s="2"/>
      <c r="B286" s="1"/>
      <c r="C286" s="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 x14ac:dyDescent="0.35">
      <c r="A287" s="2"/>
      <c r="B287" s="1"/>
      <c r="C287" s="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 x14ac:dyDescent="0.35">
      <c r="A288" s="2"/>
      <c r="B288" s="1"/>
      <c r="C288" s="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 x14ac:dyDescent="0.35">
      <c r="A289" s="2"/>
      <c r="B289" s="1"/>
      <c r="C289" s="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 x14ac:dyDescent="0.35">
      <c r="A290" s="2"/>
      <c r="B290" s="1"/>
      <c r="C290" s="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 x14ac:dyDescent="0.35">
      <c r="A291" s="2"/>
      <c r="B291" s="1"/>
      <c r="C291" s="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 x14ac:dyDescent="0.35">
      <c r="A292" s="2"/>
      <c r="B292" s="1"/>
      <c r="C292" s="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 x14ac:dyDescent="0.35">
      <c r="A293" s="2"/>
      <c r="B293" s="1"/>
      <c r="C293" s="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 x14ac:dyDescent="0.35">
      <c r="A294" s="2"/>
      <c r="B294" s="1"/>
      <c r="C294" s="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 x14ac:dyDescent="0.35">
      <c r="A295" s="2"/>
      <c r="B295" s="1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 x14ac:dyDescent="0.35">
      <c r="A296" s="2"/>
      <c r="B296" s="1"/>
      <c r="C296" s="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 x14ac:dyDescent="0.35">
      <c r="A297" s="2"/>
      <c r="B297" s="1"/>
      <c r="C297" s="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 x14ac:dyDescent="0.35">
      <c r="A298" s="2"/>
      <c r="B298" s="1"/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 x14ac:dyDescent="0.35">
      <c r="A299" s="2"/>
      <c r="B299" s="1"/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 x14ac:dyDescent="0.35">
      <c r="A300" s="2"/>
      <c r="B300" s="1"/>
      <c r="C300" s="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 x14ac:dyDescent="0.35">
      <c r="A301" s="2"/>
      <c r="B301" s="1"/>
      <c r="C301" s="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 x14ac:dyDescent="0.35">
      <c r="A302" s="2"/>
      <c r="B302" s="1"/>
      <c r="C302" s="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 x14ac:dyDescent="0.35">
      <c r="A303" s="2"/>
      <c r="B303" s="1"/>
      <c r="C303" s="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 x14ac:dyDescent="0.35">
      <c r="A304" s="2"/>
      <c r="B304" s="1"/>
      <c r="C304" s="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 x14ac:dyDescent="0.35">
      <c r="A305" s="2"/>
      <c r="B305" s="1"/>
      <c r="C305" s="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 x14ac:dyDescent="0.35">
      <c r="A306" s="2"/>
      <c r="B306" s="1"/>
      <c r="C306" s="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 x14ac:dyDescent="0.35">
      <c r="A307" s="2"/>
      <c r="B307" s="1"/>
      <c r="C307" s="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 x14ac:dyDescent="0.35">
      <c r="A308" s="2"/>
      <c r="B308" s="1"/>
      <c r="C308" s="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 x14ac:dyDescent="0.35">
      <c r="A309" s="2"/>
      <c r="B309" s="1"/>
      <c r="C309" s="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 x14ac:dyDescent="0.35">
      <c r="A310" s="2"/>
      <c r="B310" s="1"/>
      <c r="C310" s="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 x14ac:dyDescent="0.35">
      <c r="A311" s="2"/>
      <c r="B311" s="1"/>
      <c r="C311" s="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 x14ac:dyDescent="0.35">
      <c r="A312" s="2"/>
      <c r="B312" s="1"/>
      <c r="C312" s="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 x14ac:dyDescent="0.35">
      <c r="A313" s="2"/>
      <c r="B313" s="1"/>
      <c r="C313" s="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 x14ac:dyDescent="0.35">
      <c r="A314" s="2"/>
      <c r="B314" s="1"/>
      <c r="C314" s="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 x14ac:dyDescent="0.35">
      <c r="A315" s="2"/>
      <c r="B315" s="1"/>
      <c r="C315" s="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 x14ac:dyDescent="0.35">
      <c r="A316" s="2"/>
      <c r="B316" s="1"/>
      <c r="C316" s="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 x14ac:dyDescent="0.35">
      <c r="A317" s="2"/>
      <c r="B317" s="1"/>
      <c r="C317" s="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 x14ac:dyDescent="0.35">
      <c r="A318" s="2"/>
      <c r="B318" s="1"/>
      <c r="C318" s="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 x14ac:dyDescent="0.35">
      <c r="A319" s="2"/>
      <c r="B319" s="1"/>
      <c r="C319" s="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 x14ac:dyDescent="0.35">
      <c r="A320" s="2"/>
      <c r="B320" s="1"/>
      <c r="C320" s="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 x14ac:dyDescent="0.35">
      <c r="A321" s="2"/>
      <c r="B321" s="1"/>
      <c r="C321" s="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 x14ac:dyDescent="0.35">
      <c r="A322" s="2"/>
      <c r="B322" s="1"/>
      <c r="C322" s="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 x14ac:dyDescent="0.35">
      <c r="A323" s="2"/>
      <c r="B323" s="1"/>
      <c r="C323" s="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 x14ac:dyDescent="0.35">
      <c r="A324" s="2"/>
      <c r="B324" s="1"/>
      <c r="C324" s="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 x14ac:dyDescent="0.35">
      <c r="A325" s="2"/>
      <c r="B325" s="1"/>
      <c r="C325" s="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 x14ac:dyDescent="0.35">
      <c r="A326" s="2"/>
      <c r="B326" s="1"/>
      <c r="C326" s="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 x14ac:dyDescent="0.35">
      <c r="A327" s="2"/>
      <c r="B327" s="1"/>
      <c r="C327" s="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 x14ac:dyDescent="0.35">
      <c r="A328" s="2"/>
      <c r="B328" s="1"/>
      <c r="C328" s="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 x14ac:dyDescent="0.35">
      <c r="A329" s="2"/>
      <c r="B329" s="1"/>
      <c r="C329" s="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 x14ac:dyDescent="0.35">
      <c r="A330" s="2"/>
      <c r="B330" s="1"/>
      <c r="C330" s="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 x14ac:dyDescent="0.35">
      <c r="A331" s="2"/>
      <c r="B331" s="1"/>
      <c r="C331" s="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 x14ac:dyDescent="0.35">
      <c r="A332" s="2"/>
      <c r="B332" s="1"/>
      <c r="C332" s="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 x14ac:dyDescent="0.35">
      <c r="A333" s="2"/>
      <c r="B333" s="1"/>
      <c r="C333" s="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 x14ac:dyDescent="0.35">
      <c r="A334" s="2"/>
      <c r="B334" s="1"/>
      <c r="C334" s="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 x14ac:dyDescent="0.35">
      <c r="A335" s="2"/>
      <c r="B335" s="1"/>
      <c r="C335" s="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 x14ac:dyDescent="0.35">
      <c r="A336" s="2"/>
      <c r="B336" s="1"/>
      <c r="C336" s="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 x14ac:dyDescent="0.35">
      <c r="A337" s="2"/>
      <c r="B337" s="1"/>
      <c r="C337" s="3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 x14ac:dyDescent="0.35">
      <c r="A338" s="2"/>
      <c r="B338" s="1"/>
      <c r="C338" s="3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 x14ac:dyDescent="0.35">
      <c r="A339" s="2"/>
      <c r="B339" s="1"/>
      <c r="C339" s="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 x14ac:dyDescent="0.35">
      <c r="A340" s="2"/>
      <c r="B340" s="1"/>
      <c r="C340" s="3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 x14ac:dyDescent="0.35">
      <c r="A341" s="2"/>
      <c r="B341" s="1"/>
      <c r="C341" s="3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 x14ac:dyDescent="0.35">
      <c r="A342" s="2"/>
      <c r="B342" s="1"/>
      <c r="C342" s="3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 x14ac:dyDescent="0.35">
      <c r="A343" s="2"/>
      <c r="B343" s="1"/>
      <c r="C343" s="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 x14ac:dyDescent="0.35">
      <c r="A344" s="2"/>
      <c r="B344" s="1"/>
      <c r="C344" s="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 x14ac:dyDescent="0.35">
      <c r="A345" s="2"/>
      <c r="B345" s="1"/>
      <c r="C345" s="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 x14ac:dyDescent="0.35">
      <c r="A346" s="2"/>
      <c r="B346" s="1"/>
      <c r="C346" s="3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 x14ac:dyDescent="0.35">
      <c r="A347" s="2"/>
      <c r="B347" s="1"/>
      <c r="C347" s="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 x14ac:dyDescent="0.35">
      <c r="A348" s="2"/>
      <c r="B348" s="1"/>
      <c r="C348" s="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 x14ac:dyDescent="0.35">
      <c r="A349" s="2"/>
      <c r="B349" s="1"/>
      <c r="C349" s="3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 x14ac:dyDescent="0.35">
      <c r="A350" s="2"/>
      <c r="B350" s="1"/>
      <c r="C350" s="3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 x14ac:dyDescent="0.35">
      <c r="A351" s="2"/>
      <c r="B351" s="1"/>
      <c r="C351" s="3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 x14ac:dyDescent="0.35">
      <c r="A352" s="2"/>
      <c r="B352" s="1"/>
      <c r="C352" s="3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 x14ac:dyDescent="0.35">
      <c r="A353" s="2"/>
      <c r="B353" s="1"/>
      <c r="C353" s="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 x14ac:dyDescent="0.35">
      <c r="A354" s="2"/>
      <c r="B354" s="1"/>
      <c r="C354" s="3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 x14ac:dyDescent="0.35">
      <c r="A355" s="2"/>
      <c r="B355" s="1"/>
      <c r="C355" s="3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 x14ac:dyDescent="0.35">
      <c r="A356" s="2"/>
      <c r="B356" s="1"/>
      <c r="C356" s="3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 x14ac:dyDescent="0.35">
      <c r="A357" s="2"/>
      <c r="B357" s="1"/>
      <c r="C357" s="3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 x14ac:dyDescent="0.35">
      <c r="A358" s="2"/>
      <c r="B358" s="1"/>
      <c r="C358" s="3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 x14ac:dyDescent="0.35">
      <c r="A359" s="2"/>
      <c r="B359" s="1"/>
      <c r="C359" s="3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 x14ac:dyDescent="0.35">
      <c r="A360" s="2"/>
      <c r="B360" s="1"/>
      <c r="C360" s="3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 x14ac:dyDescent="0.35">
      <c r="A361" s="2"/>
      <c r="B361" s="1"/>
      <c r="C361" s="3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 x14ac:dyDescent="0.35">
      <c r="A362" s="2"/>
      <c r="B362" s="1"/>
      <c r="C362" s="3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 x14ac:dyDescent="0.35">
      <c r="A363" s="2"/>
      <c r="B363" s="1"/>
      <c r="C363" s="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 x14ac:dyDescent="0.35">
      <c r="A364" s="2"/>
      <c r="B364" s="1"/>
      <c r="C364" s="3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 x14ac:dyDescent="0.35">
      <c r="A365" s="2"/>
      <c r="B365" s="1"/>
      <c r="C365" s="3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 x14ac:dyDescent="0.35">
      <c r="A366" s="2"/>
      <c r="B366" s="1"/>
      <c r="C366" s="3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 x14ac:dyDescent="0.35">
      <c r="A367" s="2"/>
      <c r="B367" s="1"/>
      <c r="C367" s="3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 x14ac:dyDescent="0.35">
      <c r="A368" s="2"/>
      <c r="B368" s="1"/>
      <c r="C368" s="3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 x14ac:dyDescent="0.35">
      <c r="A369" s="2"/>
      <c r="B369" s="1"/>
      <c r="C369" s="3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 x14ac:dyDescent="0.35">
      <c r="A370" s="2"/>
      <c r="B370" s="1"/>
      <c r="C370" s="3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 x14ac:dyDescent="0.35">
      <c r="A371" s="2"/>
      <c r="B371" s="1"/>
      <c r="C371" s="3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 x14ac:dyDescent="0.35">
      <c r="A372" s="2"/>
      <c r="B372" s="1"/>
      <c r="C372" s="3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 x14ac:dyDescent="0.35">
      <c r="A373" s="2"/>
      <c r="B373" s="1"/>
      <c r="C373" s="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 x14ac:dyDescent="0.35">
      <c r="A374" s="2"/>
      <c r="B374" s="1"/>
      <c r="C374" s="3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 x14ac:dyDescent="0.35">
      <c r="A375" s="2"/>
      <c r="B375" s="1"/>
      <c r="C375" s="3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 x14ac:dyDescent="0.35">
      <c r="A376" s="2"/>
      <c r="B376" s="1"/>
      <c r="C376" s="3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 x14ac:dyDescent="0.35">
      <c r="A377" s="2"/>
      <c r="B377" s="1"/>
      <c r="C377" s="3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 x14ac:dyDescent="0.35">
      <c r="A378" s="2"/>
      <c r="B378" s="1"/>
      <c r="C378" s="3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 x14ac:dyDescent="0.35">
      <c r="A379" s="2"/>
      <c r="B379" s="1"/>
      <c r="C379" s="3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 x14ac:dyDescent="0.35">
      <c r="A380" s="2"/>
      <c r="B380" s="1"/>
      <c r="C380" s="3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 x14ac:dyDescent="0.35">
      <c r="A381" s="2"/>
      <c r="B381" s="1"/>
      <c r="C381" s="3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 x14ac:dyDescent="0.35">
      <c r="A382" s="2"/>
      <c r="B382" s="1"/>
      <c r="C382" s="3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 x14ac:dyDescent="0.35">
      <c r="A383" s="2"/>
      <c r="B383" s="1"/>
      <c r="C383" s="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 x14ac:dyDescent="0.35">
      <c r="A384" s="2"/>
      <c r="B384" s="1"/>
      <c r="C384" s="3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 x14ac:dyDescent="0.35">
      <c r="A385" s="2"/>
      <c r="B385" s="1"/>
      <c r="C385" s="3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 x14ac:dyDescent="0.35">
      <c r="A386" s="2"/>
      <c r="B386" s="1"/>
      <c r="C386" s="3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 x14ac:dyDescent="0.35">
      <c r="A387" s="2"/>
      <c r="B387" s="1"/>
      <c r="C387" s="3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 x14ac:dyDescent="0.35">
      <c r="A388" s="2"/>
      <c r="B388" s="1"/>
      <c r="C388" s="3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 x14ac:dyDescent="0.35">
      <c r="A389" s="2"/>
      <c r="B389" s="1"/>
      <c r="C389" s="3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 x14ac:dyDescent="0.35">
      <c r="A390" s="2"/>
      <c r="B390" s="1"/>
      <c r="C390" s="3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 x14ac:dyDescent="0.35">
      <c r="A391" s="2"/>
      <c r="B391" s="1"/>
      <c r="C391" s="3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 x14ac:dyDescent="0.35">
      <c r="A392" s="2"/>
      <c r="B392" s="1"/>
      <c r="C392" s="3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 x14ac:dyDescent="0.35">
      <c r="A393" s="2"/>
      <c r="B393" s="1"/>
      <c r="C393" s="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 x14ac:dyDescent="0.35">
      <c r="A394" s="2"/>
      <c r="B394" s="1"/>
      <c r="C394" s="3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 x14ac:dyDescent="0.35">
      <c r="A395" s="2"/>
      <c r="B395" s="1"/>
      <c r="C395" s="3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 x14ac:dyDescent="0.35">
      <c r="A396" s="2"/>
      <c r="B396" s="1"/>
      <c r="C396" s="3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 x14ac:dyDescent="0.35">
      <c r="A397" s="2"/>
      <c r="B397" s="1"/>
      <c r="C397" s="3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 x14ac:dyDescent="0.35">
      <c r="A398" s="2"/>
      <c r="B398" s="1"/>
      <c r="C398" s="3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 x14ac:dyDescent="0.35">
      <c r="A399" s="2"/>
      <c r="B399" s="1"/>
      <c r="C399" s="3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 x14ac:dyDescent="0.35">
      <c r="A400" s="2"/>
      <c r="B400" s="1"/>
      <c r="C400" s="3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 x14ac:dyDescent="0.35">
      <c r="A401" s="2"/>
      <c r="B401" s="1"/>
      <c r="C401" s="3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 x14ac:dyDescent="0.35">
      <c r="A402" s="2"/>
      <c r="B402" s="1"/>
      <c r="C402" s="3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 x14ac:dyDescent="0.35">
      <c r="A403" s="2"/>
      <c r="B403" s="1"/>
      <c r="C403" s="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 x14ac:dyDescent="0.35">
      <c r="A404" s="2"/>
      <c r="B404" s="1"/>
      <c r="C404" s="3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 x14ac:dyDescent="0.35">
      <c r="A405" s="2"/>
      <c r="B405" s="1"/>
      <c r="C405" s="3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 x14ac:dyDescent="0.35">
      <c r="A406" s="2"/>
      <c r="B406" s="1"/>
      <c r="C406" s="3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 x14ac:dyDescent="0.35">
      <c r="A407" s="2"/>
      <c r="B407" s="1"/>
      <c r="C407" s="3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 x14ac:dyDescent="0.35">
      <c r="A408" s="2"/>
      <c r="B408" s="1"/>
      <c r="C408" s="3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 x14ac:dyDescent="0.35">
      <c r="A409" s="2"/>
      <c r="B409" s="1"/>
      <c r="C409" s="3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 x14ac:dyDescent="0.35">
      <c r="A410" s="2"/>
      <c r="B410" s="1"/>
      <c r="C410" s="3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 x14ac:dyDescent="0.35">
      <c r="A411" s="2"/>
      <c r="B411" s="1"/>
      <c r="C411" s="3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 x14ac:dyDescent="0.35">
      <c r="A412" s="2"/>
      <c r="B412" s="1"/>
      <c r="C412" s="3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 x14ac:dyDescent="0.35">
      <c r="A413" s="2"/>
      <c r="B413" s="1"/>
      <c r="C413" s="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 x14ac:dyDescent="0.35">
      <c r="A414" s="2"/>
      <c r="B414" s="1"/>
      <c r="C414" s="3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 x14ac:dyDescent="0.35">
      <c r="A415" s="2"/>
      <c r="B415" s="1"/>
      <c r="C415" s="3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 x14ac:dyDescent="0.35">
      <c r="A416" s="2"/>
      <c r="B416" s="1"/>
      <c r="C416" s="3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 x14ac:dyDescent="0.35">
      <c r="A417" s="2"/>
      <c r="B417" s="1"/>
      <c r="C417" s="3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 x14ac:dyDescent="0.35">
      <c r="A418" s="2"/>
      <c r="B418" s="1"/>
      <c r="C418" s="3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 x14ac:dyDescent="0.35">
      <c r="A419" s="2"/>
      <c r="B419" s="1"/>
      <c r="C419" s="3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 x14ac:dyDescent="0.35">
      <c r="A420" s="2"/>
      <c r="B420" s="1"/>
      <c r="C420" s="3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 x14ac:dyDescent="0.35">
      <c r="A421" s="2"/>
      <c r="B421" s="1"/>
      <c r="C421" s="3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 x14ac:dyDescent="0.35">
      <c r="A422" s="2"/>
      <c r="B422" s="1"/>
      <c r="C422" s="3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 x14ac:dyDescent="0.35">
      <c r="A423" s="2"/>
      <c r="B423" s="1"/>
      <c r="C423" s="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 x14ac:dyDescent="0.35">
      <c r="A424" s="2"/>
      <c r="B424" s="1"/>
      <c r="C424" s="3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 x14ac:dyDescent="0.35">
      <c r="A425" s="2"/>
      <c r="B425" s="1"/>
      <c r="C425" s="3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 x14ac:dyDescent="0.35">
      <c r="A426" s="2"/>
      <c r="B426" s="1"/>
      <c r="C426" s="3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 x14ac:dyDescent="0.35">
      <c r="A427" s="2"/>
      <c r="B427" s="1"/>
      <c r="C427" s="3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 x14ac:dyDescent="0.35">
      <c r="A428" s="2"/>
      <c r="B428" s="1"/>
      <c r="C428" s="3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 x14ac:dyDescent="0.35">
      <c r="A429" s="2"/>
      <c r="B429" s="1"/>
      <c r="C429" s="3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 x14ac:dyDescent="0.35">
      <c r="A430" s="2"/>
      <c r="B430" s="1"/>
      <c r="C430" s="3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 x14ac:dyDescent="0.35">
      <c r="A431" s="2"/>
      <c r="B431" s="1"/>
      <c r="C431" s="3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 x14ac:dyDescent="0.35">
      <c r="A432" s="2"/>
      <c r="B432" s="1"/>
      <c r="C432" s="3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 x14ac:dyDescent="0.35">
      <c r="A433" s="2"/>
      <c r="B433" s="1"/>
      <c r="C433" s="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 x14ac:dyDescent="0.35">
      <c r="A434" s="2"/>
      <c r="B434" s="1"/>
      <c r="C434" s="3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 x14ac:dyDescent="0.35">
      <c r="A435" s="2"/>
      <c r="B435" s="1"/>
      <c r="C435" s="3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 x14ac:dyDescent="0.35">
      <c r="A436" s="2"/>
      <c r="B436" s="1"/>
      <c r="C436" s="3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 x14ac:dyDescent="0.35">
      <c r="A437" s="2"/>
      <c r="B437" s="1"/>
      <c r="C437" s="3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 x14ac:dyDescent="0.35">
      <c r="A438" s="2"/>
      <c r="B438" s="1"/>
      <c r="C438" s="3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 x14ac:dyDescent="0.35">
      <c r="A439" s="2"/>
      <c r="B439" s="1"/>
      <c r="C439" s="3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 x14ac:dyDescent="0.35">
      <c r="A440" s="2"/>
      <c r="B440" s="1"/>
      <c r="C440" s="3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 x14ac:dyDescent="0.35">
      <c r="A441" s="2"/>
      <c r="B441" s="1"/>
      <c r="C441" s="3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 x14ac:dyDescent="0.35">
      <c r="A442" s="2"/>
      <c r="B442" s="1"/>
      <c r="C442" s="3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 x14ac:dyDescent="0.35">
      <c r="A443" s="2"/>
      <c r="B443" s="1"/>
      <c r="C443" s="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 x14ac:dyDescent="0.35">
      <c r="A444" s="2"/>
      <c r="B444" s="1"/>
      <c r="C444" s="3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 x14ac:dyDescent="0.35">
      <c r="A445" s="2"/>
      <c r="B445" s="1"/>
      <c r="C445" s="3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 x14ac:dyDescent="0.35">
      <c r="A446" s="2"/>
      <c r="B446" s="1"/>
      <c r="C446" s="3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 x14ac:dyDescent="0.35">
      <c r="A447" s="2"/>
      <c r="B447" s="1"/>
      <c r="C447" s="3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 x14ac:dyDescent="0.35">
      <c r="A448" s="2"/>
      <c r="B448" s="1"/>
      <c r="C448" s="3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 x14ac:dyDescent="0.35">
      <c r="A449" s="2"/>
      <c r="B449" s="1"/>
      <c r="C449" s="3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 x14ac:dyDescent="0.35">
      <c r="A450" s="2"/>
      <c r="B450" s="1"/>
      <c r="C450" s="3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 x14ac:dyDescent="0.35">
      <c r="A451" s="2"/>
      <c r="B451" s="1"/>
      <c r="C451" s="3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 x14ac:dyDescent="0.35">
      <c r="A452" s="2"/>
      <c r="B452" s="1"/>
      <c r="C452" s="3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 x14ac:dyDescent="0.35">
      <c r="A453" s="2"/>
      <c r="B453" s="1"/>
      <c r="C453" s="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 x14ac:dyDescent="0.35">
      <c r="A454" s="2"/>
      <c r="B454" s="1"/>
      <c r="C454" s="3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 x14ac:dyDescent="0.35">
      <c r="A455" s="2"/>
      <c r="B455" s="1"/>
      <c r="C455" s="3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 x14ac:dyDescent="0.35">
      <c r="A456" s="2"/>
      <c r="B456" s="1"/>
      <c r="C456" s="3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 x14ac:dyDescent="0.35">
      <c r="A457" s="2"/>
      <c r="B457" s="1"/>
      <c r="C457" s="3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 x14ac:dyDescent="0.35">
      <c r="A458" s="2"/>
      <c r="B458" s="1"/>
      <c r="C458" s="3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 x14ac:dyDescent="0.35">
      <c r="A459" s="2"/>
      <c r="B459" s="1"/>
      <c r="C459" s="3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 x14ac:dyDescent="0.35">
      <c r="A460" s="2"/>
      <c r="B460" s="1"/>
      <c r="C460" s="3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 x14ac:dyDescent="0.35">
      <c r="A461" s="2"/>
      <c r="B461" s="1"/>
      <c r="C461" s="3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 x14ac:dyDescent="0.35">
      <c r="A462" s="2"/>
      <c r="B462" s="1"/>
      <c r="C462" s="3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 x14ac:dyDescent="0.35">
      <c r="A463" s="2"/>
      <c r="B463" s="1"/>
      <c r="C463" s="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 x14ac:dyDescent="0.35">
      <c r="A464" s="2"/>
      <c r="B464" s="1"/>
      <c r="C464" s="3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 x14ac:dyDescent="0.35">
      <c r="A465" s="2"/>
      <c r="B465" s="1"/>
      <c r="C465" s="3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 x14ac:dyDescent="0.35">
      <c r="A466" s="2"/>
      <c r="B466" s="1"/>
      <c r="C466" s="3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 x14ac:dyDescent="0.35">
      <c r="A467" s="2"/>
      <c r="B467" s="1"/>
      <c r="C467" s="3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 x14ac:dyDescent="0.35">
      <c r="A468" s="2"/>
      <c r="B468" s="1"/>
      <c r="C468" s="3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 x14ac:dyDescent="0.35">
      <c r="A469" s="2"/>
      <c r="B469" s="1"/>
      <c r="C469" s="3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 x14ac:dyDescent="0.35">
      <c r="A470" s="2"/>
      <c r="B470" s="1"/>
      <c r="C470" s="3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 x14ac:dyDescent="0.35">
      <c r="A471" s="2"/>
      <c r="B471" s="1"/>
      <c r="C471" s="3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 x14ac:dyDescent="0.35">
      <c r="A472" s="2"/>
      <c r="B472" s="1"/>
      <c r="C472" s="3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 x14ac:dyDescent="0.35">
      <c r="A473" s="2"/>
      <c r="B473" s="1"/>
      <c r="C473" s="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 x14ac:dyDescent="0.35">
      <c r="A474" s="2"/>
      <c r="B474" s="1"/>
      <c r="C474" s="3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 x14ac:dyDescent="0.35">
      <c r="A475" s="2"/>
      <c r="B475" s="1"/>
      <c r="C475" s="3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 x14ac:dyDescent="0.35">
      <c r="A476" s="2"/>
      <c r="B476" s="1"/>
      <c r="C476" s="3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 x14ac:dyDescent="0.35">
      <c r="A477" s="2"/>
      <c r="B477" s="1"/>
      <c r="C477" s="3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 x14ac:dyDescent="0.35">
      <c r="A478" s="2"/>
      <c r="B478" s="1"/>
      <c r="C478" s="3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 x14ac:dyDescent="0.35">
      <c r="A479" s="2"/>
      <c r="B479" s="1"/>
      <c r="C479" s="3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 x14ac:dyDescent="0.35">
      <c r="A480" s="2"/>
      <c r="B480" s="1"/>
      <c r="C480" s="3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 x14ac:dyDescent="0.35">
      <c r="A481" s="2"/>
      <c r="B481" s="1"/>
      <c r="C481" s="3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 x14ac:dyDescent="0.35">
      <c r="A482" s="2"/>
      <c r="B482" s="1"/>
      <c r="C482" s="3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 x14ac:dyDescent="0.35">
      <c r="A483" s="2"/>
      <c r="B483" s="1"/>
      <c r="C483" s="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 x14ac:dyDescent="0.35">
      <c r="A484" s="2"/>
      <c r="B484" s="1"/>
      <c r="C484" s="3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 x14ac:dyDescent="0.35">
      <c r="A485" s="2"/>
      <c r="B485" s="1"/>
      <c r="C485" s="3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 x14ac:dyDescent="0.35">
      <c r="A486" s="2"/>
      <c r="B486" s="1"/>
      <c r="C486" s="3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 x14ac:dyDescent="0.35">
      <c r="A487" s="2"/>
      <c r="B487" s="1"/>
      <c r="C487" s="3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 x14ac:dyDescent="0.35">
      <c r="A488" s="2"/>
      <c r="B488" s="1"/>
      <c r="C488" s="3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 x14ac:dyDescent="0.35">
      <c r="A489" s="2"/>
      <c r="B489" s="1"/>
      <c r="C489" s="3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 x14ac:dyDescent="0.35">
      <c r="A490" s="2"/>
      <c r="B490" s="1"/>
      <c r="C490" s="3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 x14ac:dyDescent="0.35">
      <c r="A491" s="2"/>
      <c r="B491" s="1"/>
      <c r="C491" s="3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 x14ac:dyDescent="0.35">
      <c r="A492" s="2"/>
      <c r="B492" s="1"/>
      <c r="C492" s="3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 x14ac:dyDescent="0.35">
      <c r="A493" s="2"/>
      <c r="B493" s="1"/>
      <c r="C493" s="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 x14ac:dyDescent="0.35">
      <c r="A494" s="2"/>
      <c r="B494" s="1"/>
      <c r="C494" s="3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 x14ac:dyDescent="0.35">
      <c r="A495" s="2"/>
      <c r="B495" s="1"/>
      <c r="C495" s="3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 x14ac:dyDescent="0.35">
      <c r="A496" s="2"/>
      <c r="B496" s="1"/>
      <c r="C496" s="3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 x14ac:dyDescent="0.35">
      <c r="A497" s="2"/>
      <c r="B497" s="1"/>
      <c r="C497" s="3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 x14ac:dyDescent="0.35">
      <c r="A498" s="2"/>
      <c r="B498" s="1"/>
      <c r="C498" s="3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 x14ac:dyDescent="0.35">
      <c r="A499" s="2"/>
      <c r="B499" s="1"/>
      <c r="C499" s="3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 x14ac:dyDescent="0.35">
      <c r="A500" s="2"/>
      <c r="B500" s="1"/>
      <c r="C500" s="3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 x14ac:dyDescent="0.35">
      <c r="A501" s="2"/>
      <c r="B501" s="1"/>
      <c r="C501" s="3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 x14ac:dyDescent="0.35">
      <c r="A502" s="2"/>
      <c r="B502" s="1"/>
      <c r="C502" s="3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 x14ac:dyDescent="0.35">
      <c r="A503" s="2"/>
      <c r="B503" s="1"/>
      <c r="C503" s="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 x14ac:dyDescent="0.35">
      <c r="A504" s="2"/>
      <c r="B504" s="1"/>
      <c r="C504" s="3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 x14ac:dyDescent="0.35">
      <c r="A505" s="2"/>
      <c r="B505" s="1"/>
      <c r="C505" s="3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 x14ac:dyDescent="0.35">
      <c r="A506" s="2"/>
      <c r="B506" s="1"/>
      <c r="C506" s="3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 x14ac:dyDescent="0.35">
      <c r="A507" s="2"/>
      <c r="B507" s="1"/>
      <c r="C507" s="3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 x14ac:dyDescent="0.35">
      <c r="A508" s="2"/>
      <c r="B508" s="1"/>
      <c r="C508" s="3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 x14ac:dyDescent="0.35">
      <c r="A509" s="2"/>
      <c r="B509" s="1"/>
      <c r="C509" s="3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 x14ac:dyDescent="0.35">
      <c r="A510" s="2"/>
      <c r="B510" s="1"/>
      <c r="C510" s="3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 x14ac:dyDescent="0.35">
      <c r="A511" s="2"/>
      <c r="B511" s="1"/>
      <c r="C511" s="3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 x14ac:dyDescent="0.35">
      <c r="A512" s="2"/>
      <c r="B512" s="1"/>
      <c r="C512" s="3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 x14ac:dyDescent="0.35">
      <c r="A513" s="2"/>
      <c r="B513" s="1"/>
      <c r="C513" s="3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 x14ac:dyDescent="0.35">
      <c r="A514" s="2"/>
      <c r="B514" s="1"/>
      <c r="C514" s="3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 x14ac:dyDescent="0.35">
      <c r="A515" s="2"/>
      <c r="B515" s="1"/>
      <c r="C515" s="3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 x14ac:dyDescent="0.35">
      <c r="A516" s="2"/>
      <c r="B516" s="1"/>
      <c r="C516" s="3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 x14ac:dyDescent="0.35">
      <c r="A517" s="2"/>
      <c r="B517" s="1"/>
      <c r="C517" s="3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 x14ac:dyDescent="0.35">
      <c r="A518" s="2"/>
      <c r="B518" s="1"/>
      <c r="C518" s="3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 x14ac:dyDescent="0.35">
      <c r="A519" s="2"/>
      <c r="B519" s="1"/>
      <c r="C519" s="3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 x14ac:dyDescent="0.35">
      <c r="A520" s="2"/>
      <c r="B520" s="1"/>
      <c r="C520" s="3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 x14ac:dyDescent="0.35">
      <c r="A521" s="2"/>
      <c r="B521" s="1"/>
      <c r="C521" s="3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 x14ac:dyDescent="0.35">
      <c r="A522" s="2"/>
      <c r="B522" s="1"/>
      <c r="C522" s="3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 x14ac:dyDescent="0.35">
      <c r="A523" s="2"/>
      <c r="B523" s="1"/>
      <c r="C523" s="3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 x14ac:dyDescent="0.35">
      <c r="A524" s="2"/>
      <c r="B524" s="1"/>
      <c r="C524" s="3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 x14ac:dyDescent="0.35">
      <c r="A525" s="2"/>
      <c r="B525" s="1"/>
      <c r="C525" s="3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 x14ac:dyDescent="0.35">
      <c r="A526" s="2"/>
      <c r="B526" s="1"/>
      <c r="C526" s="3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 x14ac:dyDescent="0.35">
      <c r="A527" s="2"/>
      <c r="B527" s="1"/>
      <c r="C527" s="3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 x14ac:dyDescent="0.35">
      <c r="A528" s="2"/>
      <c r="B528" s="1"/>
      <c r="C528" s="3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 x14ac:dyDescent="0.35">
      <c r="A529" s="2"/>
      <c r="B529" s="1"/>
      <c r="C529" s="3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 x14ac:dyDescent="0.35">
      <c r="A530" s="2"/>
      <c r="B530" s="1"/>
      <c r="C530" s="3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 x14ac:dyDescent="0.35">
      <c r="A531" s="2"/>
      <c r="B531" s="1"/>
      <c r="C531" s="3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 x14ac:dyDescent="0.35">
      <c r="A532" s="2"/>
      <c r="B532" s="1"/>
      <c r="C532" s="3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 x14ac:dyDescent="0.35">
      <c r="A533" s="2"/>
      <c r="B533" s="1"/>
      <c r="C533" s="3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 x14ac:dyDescent="0.35">
      <c r="A534" s="2"/>
      <c r="B534" s="1"/>
      <c r="C534" s="3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 x14ac:dyDescent="0.35">
      <c r="A535" s="2"/>
      <c r="B535" s="1"/>
      <c r="C535" s="3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 x14ac:dyDescent="0.35">
      <c r="A536" s="2"/>
      <c r="B536" s="1"/>
      <c r="C536" s="3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 x14ac:dyDescent="0.35">
      <c r="A537" s="2"/>
      <c r="B537" s="1"/>
      <c r="C537" s="3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 x14ac:dyDescent="0.35">
      <c r="A538" s="2"/>
      <c r="B538" s="1"/>
      <c r="C538" s="3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 x14ac:dyDescent="0.35">
      <c r="A539" s="2"/>
      <c r="B539" s="1"/>
      <c r="C539" s="3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 x14ac:dyDescent="0.35">
      <c r="A540" s="2"/>
      <c r="B540" s="1"/>
      <c r="C540" s="3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 x14ac:dyDescent="0.35">
      <c r="A541" s="2"/>
      <c r="B541" s="1"/>
      <c r="C541" s="3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 x14ac:dyDescent="0.35">
      <c r="A542" s="2"/>
      <c r="B542" s="1"/>
      <c r="C542" s="3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 x14ac:dyDescent="0.35">
      <c r="A543" s="2"/>
      <c r="B543" s="1"/>
      <c r="C543" s="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 x14ac:dyDescent="0.35">
      <c r="A544" s="2"/>
      <c r="B544" s="1"/>
      <c r="C544" s="3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 x14ac:dyDescent="0.35">
      <c r="A545" s="2"/>
      <c r="B545" s="1"/>
      <c r="C545" s="3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 x14ac:dyDescent="0.35">
      <c r="A546" s="2"/>
      <c r="B546" s="1"/>
      <c r="C546" s="3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 x14ac:dyDescent="0.35">
      <c r="A547" s="2"/>
      <c r="B547" s="1"/>
      <c r="C547" s="3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 x14ac:dyDescent="0.35">
      <c r="A548" s="2"/>
      <c r="B548" s="1"/>
      <c r="C548" s="3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 x14ac:dyDescent="0.35">
      <c r="A549" s="2"/>
      <c r="B549" s="1"/>
      <c r="C549" s="3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 x14ac:dyDescent="0.35">
      <c r="A550" s="2"/>
      <c r="B550" s="1"/>
      <c r="C550" s="3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 x14ac:dyDescent="0.35">
      <c r="A551" s="2"/>
      <c r="B551" s="1"/>
      <c r="C551" s="3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 x14ac:dyDescent="0.35">
      <c r="A552" s="2"/>
      <c r="B552" s="1"/>
      <c r="C552" s="3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 x14ac:dyDescent="0.35">
      <c r="A553" s="2"/>
      <c r="B553" s="1"/>
      <c r="C553" s="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 x14ac:dyDescent="0.35">
      <c r="A554" s="2"/>
      <c r="B554" s="1"/>
      <c r="C554" s="3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 x14ac:dyDescent="0.35">
      <c r="A555" s="2"/>
      <c r="B555" s="1"/>
      <c r="C555" s="3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 x14ac:dyDescent="0.35">
      <c r="A556" s="2"/>
      <c r="B556" s="1"/>
      <c r="C556" s="3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 x14ac:dyDescent="0.35">
      <c r="A557" s="2"/>
      <c r="B557" s="1"/>
      <c r="C557" s="3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 x14ac:dyDescent="0.35">
      <c r="A558" s="2"/>
      <c r="B558" s="1"/>
      <c r="C558" s="3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 x14ac:dyDescent="0.35">
      <c r="A559" s="2"/>
      <c r="B559" s="1"/>
      <c r="C559" s="3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 x14ac:dyDescent="0.35">
      <c r="A560" s="2"/>
      <c r="B560" s="1"/>
      <c r="C560" s="3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 x14ac:dyDescent="0.35">
      <c r="A561" s="2"/>
      <c r="B561" s="1"/>
      <c r="C561" s="3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 x14ac:dyDescent="0.35">
      <c r="A562" s="2"/>
      <c r="B562" s="1"/>
      <c r="C562" s="3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 x14ac:dyDescent="0.35">
      <c r="A563" s="2"/>
      <c r="B563" s="1"/>
      <c r="C563" s="3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 x14ac:dyDescent="0.35">
      <c r="A564" s="2"/>
      <c r="B564" s="1"/>
      <c r="C564" s="3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 x14ac:dyDescent="0.35">
      <c r="A565" s="2"/>
      <c r="B565" s="1"/>
      <c r="C565" s="3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 x14ac:dyDescent="0.35">
      <c r="A566" s="2"/>
      <c r="B566" s="1"/>
      <c r="C566" s="3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 x14ac:dyDescent="0.35">
      <c r="A567" s="2"/>
      <c r="B567" s="1"/>
      <c r="C567" s="3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 x14ac:dyDescent="0.35">
      <c r="A568" s="2"/>
      <c r="B568" s="1"/>
      <c r="C568" s="3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 x14ac:dyDescent="0.35">
      <c r="A569" s="2"/>
      <c r="B569" s="1"/>
      <c r="C569" s="3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 x14ac:dyDescent="0.35">
      <c r="A570" s="2"/>
      <c r="B570" s="1"/>
      <c r="C570" s="3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 x14ac:dyDescent="0.35">
      <c r="A571" s="2"/>
      <c r="B571" s="1"/>
      <c r="C571" s="3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 x14ac:dyDescent="0.35">
      <c r="A572" s="2"/>
      <c r="B572" s="1"/>
      <c r="C572" s="3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 x14ac:dyDescent="0.35">
      <c r="A573" s="2"/>
      <c r="B573" s="1"/>
      <c r="C573" s="3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 x14ac:dyDescent="0.35">
      <c r="A574" s="2"/>
      <c r="B574" s="1"/>
      <c r="C574" s="3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 x14ac:dyDescent="0.35">
      <c r="A575" s="2"/>
      <c r="B575" s="1"/>
      <c r="C575" s="3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 x14ac:dyDescent="0.35">
      <c r="A576" s="2"/>
      <c r="B576" s="1"/>
      <c r="C576" s="3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 x14ac:dyDescent="0.35">
      <c r="A577" s="2"/>
      <c r="B577" s="1"/>
      <c r="C577" s="3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 x14ac:dyDescent="0.35">
      <c r="A578" s="2"/>
      <c r="B578" s="1"/>
      <c r="C578" s="3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 x14ac:dyDescent="0.35">
      <c r="A579" s="2"/>
      <c r="B579" s="1"/>
      <c r="C579" s="3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 x14ac:dyDescent="0.35">
      <c r="A580" s="2"/>
      <c r="B580" s="1"/>
      <c r="C580" s="3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 x14ac:dyDescent="0.35">
      <c r="A581" s="2"/>
      <c r="B581" s="1"/>
      <c r="C581" s="3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 x14ac:dyDescent="0.35">
      <c r="A582" s="2"/>
      <c r="B582" s="1"/>
      <c r="C582" s="3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 x14ac:dyDescent="0.35">
      <c r="A583" s="2"/>
      <c r="B583" s="1"/>
      <c r="C583" s="3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 x14ac:dyDescent="0.35">
      <c r="A584" s="2"/>
      <c r="B584" s="1"/>
      <c r="C584" s="3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 x14ac:dyDescent="0.35">
      <c r="A585" s="2"/>
      <c r="B585" s="1"/>
      <c r="C585" s="3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 x14ac:dyDescent="0.35">
      <c r="A586" s="2"/>
      <c r="B586" s="1"/>
      <c r="C586" s="3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 x14ac:dyDescent="0.35">
      <c r="A587" s="2"/>
      <c r="B587" s="1"/>
      <c r="C587" s="3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 x14ac:dyDescent="0.35">
      <c r="A588" s="2"/>
      <c r="B588" s="1"/>
      <c r="C588" s="3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 x14ac:dyDescent="0.35">
      <c r="A589" s="2"/>
      <c r="B589" s="1"/>
      <c r="C589" s="3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 x14ac:dyDescent="0.35">
      <c r="A590" s="2"/>
      <c r="B590" s="1"/>
      <c r="C590" s="3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 x14ac:dyDescent="0.35">
      <c r="A591" s="2"/>
      <c r="B591" s="1"/>
      <c r="C591" s="3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 x14ac:dyDescent="0.35">
      <c r="A592" s="2"/>
      <c r="B592" s="1"/>
      <c r="C592" s="3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 x14ac:dyDescent="0.35">
      <c r="A593" s="2"/>
      <c r="B593" s="1"/>
      <c r="C593" s="3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 x14ac:dyDescent="0.35">
      <c r="A594" s="2"/>
      <c r="B594" s="1"/>
      <c r="C594" s="3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 x14ac:dyDescent="0.35">
      <c r="A595" s="2"/>
      <c r="B595" s="1"/>
      <c r="C595" s="3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 x14ac:dyDescent="0.35">
      <c r="A596" s="2"/>
      <c r="B596" s="1"/>
      <c r="C596" s="3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 x14ac:dyDescent="0.35">
      <c r="A597" s="2"/>
      <c r="B597" s="1"/>
      <c r="C597" s="3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 x14ac:dyDescent="0.35">
      <c r="A598" s="2"/>
      <c r="B598" s="1"/>
      <c r="C598" s="3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 x14ac:dyDescent="0.35">
      <c r="A599" s="2"/>
      <c r="B599" s="1"/>
      <c r="C599" s="3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 x14ac:dyDescent="0.35">
      <c r="A600" s="2"/>
      <c r="B600" s="1"/>
      <c r="C600" s="3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 x14ac:dyDescent="0.35">
      <c r="A601" s="2"/>
      <c r="B601" s="1"/>
      <c r="C601" s="3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 x14ac:dyDescent="0.35">
      <c r="A602" s="2"/>
      <c r="B602" s="1"/>
      <c r="C602" s="3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 x14ac:dyDescent="0.35">
      <c r="A603" s="2"/>
      <c r="B603" s="1"/>
      <c r="C603" s="3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 x14ac:dyDescent="0.35">
      <c r="A604" s="2"/>
      <c r="B604" s="1"/>
      <c r="C604" s="3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 x14ac:dyDescent="0.35">
      <c r="A605" s="2"/>
      <c r="B605" s="1"/>
      <c r="C605" s="3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 x14ac:dyDescent="0.35">
      <c r="A606" s="2"/>
      <c r="B606" s="1"/>
      <c r="C606" s="3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 x14ac:dyDescent="0.35">
      <c r="A607" s="2"/>
      <c r="B607" s="1"/>
      <c r="C607" s="3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 x14ac:dyDescent="0.35">
      <c r="A608" s="2"/>
      <c r="B608" s="1"/>
      <c r="C608" s="3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 x14ac:dyDescent="0.35">
      <c r="A609" s="2"/>
      <c r="B609" s="1"/>
      <c r="C609" s="3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 x14ac:dyDescent="0.35">
      <c r="A610" s="2"/>
      <c r="B610" s="1"/>
      <c r="C610" s="3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 x14ac:dyDescent="0.35">
      <c r="A611" s="2"/>
      <c r="B611" s="1"/>
      <c r="C611" s="3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 x14ac:dyDescent="0.35">
      <c r="A612" s="2"/>
      <c r="B612" s="1"/>
      <c r="C612" s="3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 x14ac:dyDescent="0.35">
      <c r="A613" s="2"/>
      <c r="B613" s="1"/>
      <c r="C613" s="3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 x14ac:dyDescent="0.35">
      <c r="A614" s="2"/>
      <c r="B614" s="1"/>
      <c r="C614" s="3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 x14ac:dyDescent="0.35">
      <c r="A615" s="2"/>
      <c r="B615" s="1"/>
      <c r="C615" s="3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 x14ac:dyDescent="0.35">
      <c r="A616" s="2"/>
      <c r="B616" s="1"/>
      <c r="C616" s="3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 x14ac:dyDescent="0.35">
      <c r="A617" s="2"/>
      <c r="B617" s="1"/>
      <c r="C617" s="3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 x14ac:dyDescent="0.35">
      <c r="A618" s="2"/>
      <c r="B618" s="1"/>
      <c r="C618" s="3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 x14ac:dyDescent="0.35">
      <c r="A619" s="2"/>
      <c r="B619" s="1"/>
      <c r="C619" s="3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 x14ac:dyDescent="0.35">
      <c r="A620" s="2"/>
      <c r="B620" s="1"/>
      <c r="C620" s="3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 x14ac:dyDescent="0.35">
      <c r="A621" s="2"/>
      <c r="B621" s="1"/>
      <c r="C621" s="3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 x14ac:dyDescent="0.35">
      <c r="A622" s="2"/>
      <c r="B622" s="1"/>
      <c r="C622" s="3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 x14ac:dyDescent="0.35">
      <c r="A623" s="2"/>
      <c r="B623" s="1"/>
      <c r="C623" s="3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 x14ac:dyDescent="0.35">
      <c r="A624" s="2"/>
      <c r="B624" s="1"/>
      <c r="C624" s="3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 x14ac:dyDescent="0.35">
      <c r="A625" s="2"/>
      <c r="B625" s="1"/>
      <c r="C625" s="3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 x14ac:dyDescent="0.35">
      <c r="A626" s="2"/>
      <c r="B626" s="1"/>
      <c r="C626" s="3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 x14ac:dyDescent="0.35">
      <c r="A627" s="2"/>
      <c r="B627" s="1"/>
      <c r="C627" s="3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 x14ac:dyDescent="0.35">
      <c r="A628" s="2"/>
      <c r="B628" s="1"/>
      <c r="C628" s="3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 x14ac:dyDescent="0.35">
      <c r="A629" s="2"/>
      <c r="B629" s="1"/>
      <c r="C629" s="3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 x14ac:dyDescent="0.35">
      <c r="A630" s="2"/>
      <c r="B630" s="1"/>
      <c r="C630" s="3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 x14ac:dyDescent="0.35">
      <c r="A631" s="2"/>
      <c r="B631" s="1"/>
      <c r="C631" s="3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 x14ac:dyDescent="0.35">
      <c r="A632" s="2"/>
      <c r="B632" s="1"/>
      <c r="C632" s="3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 x14ac:dyDescent="0.35">
      <c r="A633" s="2"/>
      <c r="B633" s="1"/>
      <c r="C633" s="3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 x14ac:dyDescent="0.35">
      <c r="A634" s="2"/>
      <c r="B634" s="1"/>
      <c r="C634" s="3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 x14ac:dyDescent="0.35">
      <c r="A635" s="2"/>
      <c r="B635" s="1"/>
      <c r="C635" s="3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 x14ac:dyDescent="0.35">
      <c r="A636" s="2"/>
      <c r="B636" s="1"/>
      <c r="C636" s="3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 x14ac:dyDescent="0.35">
      <c r="A637" s="2"/>
      <c r="B637" s="1"/>
      <c r="C637" s="3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 x14ac:dyDescent="0.35">
      <c r="A638" s="2"/>
      <c r="B638" s="1"/>
      <c r="C638" s="3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 x14ac:dyDescent="0.35">
      <c r="A639" s="2"/>
      <c r="B639" s="1"/>
      <c r="C639" s="3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 x14ac:dyDescent="0.35">
      <c r="A640" s="2"/>
      <c r="B640" s="1"/>
      <c r="C640" s="3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 x14ac:dyDescent="0.35">
      <c r="A641" s="2"/>
      <c r="B641" s="1"/>
      <c r="C641" s="3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 x14ac:dyDescent="0.35">
      <c r="A642" s="2"/>
      <c r="B642" s="1"/>
      <c r="C642" s="3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 x14ac:dyDescent="0.35">
      <c r="A643" s="2"/>
      <c r="B643" s="1"/>
      <c r="C643" s="3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 x14ac:dyDescent="0.35">
      <c r="A644" s="2"/>
      <c r="B644" s="1"/>
      <c r="C644" s="3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 x14ac:dyDescent="0.35">
      <c r="A645" s="2"/>
      <c r="B645" s="1"/>
      <c r="C645" s="3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 x14ac:dyDescent="0.35">
      <c r="A646" s="2"/>
      <c r="B646" s="1"/>
      <c r="C646" s="3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 x14ac:dyDescent="0.35">
      <c r="A647" s="2"/>
      <c r="B647" s="1"/>
      <c r="C647" s="3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 x14ac:dyDescent="0.35">
      <c r="A648" s="2"/>
      <c r="B648" s="1"/>
      <c r="C648" s="3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 x14ac:dyDescent="0.35">
      <c r="A649" s="2"/>
      <c r="B649" s="1"/>
      <c r="C649" s="3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 x14ac:dyDescent="0.35">
      <c r="A650" s="2"/>
      <c r="B650" s="1"/>
      <c r="C650" s="3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 x14ac:dyDescent="0.35">
      <c r="A651" s="2"/>
      <c r="B651" s="1"/>
      <c r="C651" s="3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 x14ac:dyDescent="0.35">
      <c r="A652" s="2"/>
      <c r="B652" s="1"/>
      <c r="C652" s="3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 x14ac:dyDescent="0.35">
      <c r="A653" s="2"/>
      <c r="B653" s="1"/>
      <c r="C653" s="3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 x14ac:dyDescent="0.35">
      <c r="A654" s="2"/>
      <c r="B654" s="1"/>
      <c r="C654" s="3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 x14ac:dyDescent="0.35">
      <c r="A655" s="2"/>
      <c r="B655" s="1"/>
      <c r="C655" s="3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 x14ac:dyDescent="0.35">
      <c r="A656" s="2"/>
      <c r="B656" s="1"/>
      <c r="C656" s="3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 x14ac:dyDescent="0.35">
      <c r="A657" s="2"/>
      <c r="B657" s="1"/>
      <c r="C657" s="3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 x14ac:dyDescent="0.35">
      <c r="A658" s="2"/>
      <c r="B658" s="1"/>
      <c r="C658" s="3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 x14ac:dyDescent="0.35">
      <c r="A659" s="2"/>
      <c r="B659" s="1"/>
      <c r="C659" s="3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 x14ac:dyDescent="0.35">
      <c r="A660" s="2"/>
      <c r="B660" s="1"/>
      <c r="C660" s="3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 x14ac:dyDescent="0.35">
      <c r="A661" s="2"/>
      <c r="B661" s="1"/>
      <c r="C661" s="3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 x14ac:dyDescent="0.35">
      <c r="A662" s="2"/>
      <c r="B662" s="1"/>
      <c r="C662" s="3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 x14ac:dyDescent="0.35">
      <c r="A663" s="2"/>
      <c r="B663" s="1"/>
      <c r="C663" s="3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 x14ac:dyDescent="0.35">
      <c r="A664" s="2"/>
      <c r="B664" s="1"/>
      <c r="C664" s="3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 x14ac:dyDescent="0.35">
      <c r="A665" s="2"/>
      <c r="B665" s="1"/>
      <c r="C665" s="3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 x14ac:dyDescent="0.35">
      <c r="A666" s="2"/>
      <c r="B666" s="1"/>
      <c r="C666" s="3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 x14ac:dyDescent="0.35">
      <c r="A667" s="2"/>
      <c r="B667" s="1"/>
      <c r="C667" s="3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 x14ac:dyDescent="0.35">
      <c r="A668" s="2"/>
      <c r="B668" s="1"/>
      <c r="C668" s="3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 x14ac:dyDescent="0.35">
      <c r="A669" s="2"/>
      <c r="B669" s="1"/>
      <c r="C669" s="3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 x14ac:dyDescent="0.35">
      <c r="A670" s="2"/>
      <c r="B670" s="1"/>
      <c r="C670" s="3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 x14ac:dyDescent="0.35">
      <c r="A671" s="2"/>
      <c r="B671" s="1"/>
      <c r="C671" s="3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 x14ac:dyDescent="0.35">
      <c r="A672" s="2"/>
      <c r="B672" s="1"/>
      <c r="C672" s="3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 x14ac:dyDescent="0.35">
      <c r="A673" s="2"/>
      <c r="B673" s="1"/>
      <c r="C673" s="3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 x14ac:dyDescent="0.35">
      <c r="A674" s="2"/>
      <c r="B674" s="1"/>
      <c r="C674" s="3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 x14ac:dyDescent="0.35">
      <c r="A675" s="2"/>
      <c r="B675" s="1"/>
      <c r="C675" s="3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 x14ac:dyDescent="0.35">
      <c r="A676" s="2"/>
      <c r="B676" s="1"/>
      <c r="C676" s="3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 x14ac:dyDescent="0.35">
      <c r="A677" s="2"/>
      <c r="B677" s="1"/>
      <c r="C677" s="3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 x14ac:dyDescent="0.35">
      <c r="A678" s="2"/>
      <c r="B678" s="1"/>
      <c r="C678" s="3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 x14ac:dyDescent="0.35">
      <c r="A679" s="2"/>
      <c r="B679" s="1"/>
      <c r="C679" s="3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 x14ac:dyDescent="0.35">
      <c r="A680" s="2"/>
      <c r="B680" s="1"/>
      <c r="C680" s="3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 x14ac:dyDescent="0.35">
      <c r="A681" s="2"/>
      <c r="B681" s="1"/>
      <c r="C681" s="3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 x14ac:dyDescent="0.35">
      <c r="A682" s="2"/>
      <c r="B682" s="1"/>
      <c r="C682" s="3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 x14ac:dyDescent="0.35">
      <c r="A683" s="2"/>
      <c r="B683" s="1"/>
      <c r="C683" s="3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 x14ac:dyDescent="0.35">
      <c r="A684" s="2"/>
      <c r="B684" s="1"/>
      <c r="C684" s="3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 x14ac:dyDescent="0.35">
      <c r="A685" s="2"/>
      <c r="B685" s="1"/>
      <c r="C685" s="3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 x14ac:dyDescent="0.35">
      <c r="A686" s="2"/>
      <c r="B686" s="1"/>
      <c r="C686" s="3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 x14ac:dyDescent="0.35">
      <c r="A687" s="2"/>
      <c r="B687" s="1"/>
      <c r="C687" s="3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 x14ac:dyDescent="0.35">
      <c r="A688" s="2"/>
      <c r="B688" s="1"/>
      <c r="C688" s="3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 x14ac:dyDescent="0.35">
      <c r="A689" s="2"/>
      <c r="B689" s="1"/>
      <c r="C689" s="3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 x14ac:dyDescent="0.35">
      <c r="A690" s="2"/>
      <c r="B690" s="1"/>
      <c r="C690" s="3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 x14ac:dyDescent="0.35">
      <c r="A691" s="2"/>
      <c r="B691" s="1"/>
      <c r="C691" s="3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 x14ac:dyDescent="0.35">
      <c r="A692" s="2"/>
      <c r="B692" s="1"/>
      <c r="C692" s="3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 x14ac:dyDescent="0.35">
      <c r="A693" s="2"/>
      <c r="B693" s="1"/>
      <c r="C693" s="3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 x14ac:dyDescent="0.35">
      <c r="A694" s="2"/>
      <c r="B694" s="1"/>
      <c r="C694" s="3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 x14ac:dyDescent="0.35">
      <c r="A695" s="2"/>
      <c r="B695" s="1"/>
      <c r="C695" s="3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 x14ac:dyDescent="0.35">
      <c r="A696" s="2"/>
      <c r="B696" s="1"/>
      <c r="C696" s="3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 x14ac:dyDescent="0.35">
      <c r="A697" s="2"/>
      <c r="B697" s="1"/>
      <c r="C697" s="3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 x14ac:dyDescent="0.35">
      <c r="A698" s="2"/>
      <c r="B698" s="1"/>
      <c r="C698" s="3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 x14ac:dyDescent="0.35">
      <c r="A699" s="2"/>
      <c r="B699" s="1"/>
      <c r="C699" s="3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 x14ac:dyDescent="0.35">
      <c r="A700" s="2"/>
      <c r="B700" s="1"/>
      <c r="C700" s="3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 x14ac:dyDescent="0.35">
      <c r="A701" s="2"/>
      <c r="B701" s="1"/>
      <c r="C701" s="3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 x14ac:dyDescent="0.35">
      <c r="A702" s="2"/>
      <c r="B702" s="1"/>
      <c r="C702" s="3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 x14ac:dyDescent="0.35">
      <c r="A703" s="2"/>
      <c r="B703" s="1"/>
      <c r="C703" s="3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 x14ac:dyDescent="0.35">
      <c r="A704" s="2"/>
      <c r="B704" s="1"/>
      <c r="C704" s="3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 x14ac:dyDescent="0.35">
      <c r="A705" s="2"/>
      <c r="B705" s="1"/>
      <c r="C705" s="3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 x14ac:dyDescent="0.35">
      <c r="A706" s="2"/>
      <c r="B706" s="1"/>
      <c r="C706" s="3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 x14ac:dyDescent="0.35">
      <c r="A707" s="2"/>
      <c r="B707" s="1"/>
      <c r="C707" s="3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 x14ac:dyDescent="0.35">
      <c r="A708" s="2"/>
      <c r="B708" s="1"/>
      <c r="C708" s="3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 x14ac:dyDescent="0.35">
      <c r="A709" s="2"/>
      <c r="B709" s="1"/>
      <c r="C709" s="3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 x14ac:dyDescent="0.35">
      <c r="A710" s="2"/>
      <c r="B710" s="1"/>
      <c r="C710" s="3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 x14ac:dyDescent="0.35">
      <c r="A711" s="2"/>
      <c r="B711" s="1"/>
      <c r="C711" s="3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 x14ac:dyDescent="0.35">
      <c r="A712" s="2"/>
      <c r="B712" s="1"/>
      <c r="C712" s="3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 x14ac:dyDescent="0.35">
      <c r="A713" s="2"/>
      <c r="B713" s="1"/>
      <c r="C713" s="3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 x14ac:dyDescent="0.35">
      <c r="A714" s="2"/>
      <c r="B714" s="1"/>
      <c r="C714" s="3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 x14ac:dyDescent="0.35">
      <c r="A715" s="2"/>
      <c r="B715" s="1"/>
      <c r="C715" s="3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 x14ac:dyDescent="0.35">
      <c r="A716" s="2"/>
      <c r="B716" s="1"/>
      <c r="C716" s="3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 x14ac:dyDescent="0.35">
      <c r="A717" s="2"/>
      <c r="B717" s="1"/>
      <c r="C717" s="3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 x14ac:dyDescent="0.35">
      <c r="A718" s="2"/>
      <c r="B718" s="1"/>
      <c r="C718" s="3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 x14ac:dyDescent="0.35">
      <c r="A719" s="2"/>
      <c r="B719" s="1"/>
      <c r="C719" s="3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 x14ac:dyDescent="0.35">
      <c r="A720" s="2"/>
      <c r="B720" s="1"/>
      <c r="C720" s="3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 x14ac:dyDescent="0.35">
      <c r="A721" s="2"/>
      <c r="B721" s="1"/>
      <c r="C721" s="3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 x14ac:dyDescent="0.35">
      <c r="A722" s="2"/>
      <c r="B722" s="1"/>
      <c r="C722" s="3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 x14ac:dyDescent="0.35">
      <c r="A723" s="2"/>
      <c r="B723" s="1"/>
      <c r="C723" s="3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 x14ac:dyDescent="0.35">
      <c r="A724" s="2"/>
      <c r="B724" s="1"/>
      <c r="C724" s="3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 x14ac:dyDescent="0.35">
      <c r="A725" s="2"/>
      <c r="B725" s="1"/>
      <c r="C725" s="3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 x14ac:dyDescent="0.35">
      <c r="A726" s="2"/>
      <c r="B726" s="1"/>
      <c r="C726" s="3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 x14ac:dyDescent="0.35">
      <c r="A727" s="2"/>
      <c r="B727" s="1"/>
      <c r="C727" s="3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 x14ac:dyDescent="0.35">
      <c r="A728" s="2"/>
      <c r="B728" s="1"/>
      <c r="C728" s="3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 x14ac:dyDescent="0.35">
      <c r="A729" s="2"/>
      <c r="B729" s="1"/>
      <c r="C729" s="3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 x14ac:dyDescent="0.35">
      <c r="A730" s="2"/>
      <c r="B730" s="1"/>
      <c r="C730" s="3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 x14ac:dyDescent="0.35">
      <c r="A731" s="2"/>
      <c r="B731" s="1"/>
      <c r="C731" s="3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 x14ac:dyDescent="0.35">
      <c r="A732" s="2"/>
      <c r="B732" s="1"/>
      <c r="C732" s="3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 x14ac:dyDescent="0.35">
      <c r="A733" s="2"/>
      <c r="B733" s="1"/>
      <c r="C733" s="3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 x14ac:dyDescent="0.35">
      <c r="A734" s="2"/>
      <c r="B734" s="1"/>
      <c r="C734" s="3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 x14ac:dyDescent="0.35">
      <c r="A735" s="2"/>
      <c r="B735" s="1"/>
      <c r="C735" s="3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 x14ac:dyDescent="0.35">
      <c r="A736" s="2"/>
      <c r="B736" s="1"/>
      <c r="C736" s="3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 x14ac:dyDescent="0.35">
      <c r="A737" s="2"/>
      <c r="B737" s="1"/>
      <c r="C737" s="3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 x14ac:dyDescent="0.35">
      <c r="A738" s="2"/>
      <c r="B738" s="1"/>
      <c r="C738" s="3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 x14ac:dyDescent="0.35">
      <c r="A739" s="2"/>
      <c r="B739" s="1"/>
      <c r="C739" s="3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 x14ac:dyDescent="0.35">
      <c r="A740" s="2"/>
      <c r="B740" s="1"/>
      <c r="C740" s="3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 x14ac:dyDescent="0.35">
      <c r="A741" s="2"/>
      <c r="B741" s="1"/>
      <c r="C741" s="3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 x14ac:dyDescent="0.35">
      <c r="A742" s="2"/>
      <c r="B742" s="1"/>
      <c r="C742" s="3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 x14ac:dyDescent="0.35">
      <c r="A743" s="2"/>
      <c r="B743" s="1"/>
      <c r="C743" s="3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 x14ac:dyDescent="0.35">
      <c r="A744" s="2"/>
      <c r="B744" s="1"/>
      <c r="C744" s="3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 x14ac:dyDescent="0.35">
      <c r="A745" s="2"/>
      <c r="B745" s="1"/>
      <c r="C745" s="3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 x14ac:dyDescent="0.35">
      <c r="A746" s="2"/>
      <c r="B746" s="1"/>
      <c r="C746" s="3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 x14ac:dyDescent="0.35">
      <c r="A747" s="2"/>
      <c r="B747" s="1"/>
      <c r="C747" s="3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 x14ac:dyDescent="0.35">
      <c r="A748" s="2"/>
      <c r="B748" s="1"/>
      <c r="C748" s="3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 x14ac:dyDescent="0.35">
      <c r="A749" s="2"/>
      <c r="B749" s="1"/>
      <c r="C749" s="3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 x14ac:dyDescent="0.35">
      <c r="A750" s="2"/>
      <c r="B750" s="1"/>
      <c r="C750" s="3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 x14ac:dyDescent="0.35">
      <c r="A751" s="2"/>
      <c r="B751" s="1"/>
      <c r="C751" s="3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 x14ac:dyDescent="0.35">
      <c r="A752" s="2"/>
      <c r="B752" s="1"/>
      <c r="C752" s="3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 x14ac:dyDescent="0.35">
      <c r="A753" s="2"/>
      <c r="B753" s="1"/>
      <c r="C753" s="3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 x14ac:dyDescent="0.35">
      <c r="A754" s="2"/>
      <c r="B754" s="1"/>
      <c r="C754" s="3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 x14ac:dyDescent="0.35">
      <c r="A755" s="2"/>
      <c r="B755" s="1"/>
      <c r="C755" s="3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 x14ac:dyDescent="0.35">
      <c r="A756" s="2"/>
      <c r="B756" s="1"/>
      <c r="C756" s="3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 x14ac:dyDescent="0.35">
      <c r="A757" s="2"/>
      <c r="B757" s="1"/>
      <c r="C757" s="3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 x14ac:dyDescent="0.35">
      <c r="A758" s="2"/>
      <c r="B758" s="1"/>
      <c r="C758" s="3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 x14ac:dyDescent="0.35">
      <c r="A759" s="2"/>
      <c r="B759" s="1"/>
      <c r="C759" s="3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 x14ac:dyDescent="0.35">
      <c r="A760" s="2"/>
      <c r="B760" s="1"/>
      <c r="C760" s="3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 x14ac:dyDescent="0.35">
      <c r="A761" s="2"/>
      <c r="B761" s="1"/>
      <c r="C761" s="3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 x14ac:dyDescent="0.35">
      <c r="A762" s="2"/>
      <c r="B762" s="1"/>
      <c r="C762" s="3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 x14ac:dyDescent="0.35">
      <c r="A763" s="2"/>
      <c r="B763" s="1"/>
      <c r="C763" s="3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 x14ac:dyDescent="0.35">
      <c r="A764" s="2"/>
      <c r="B764" s="1"/>
      <c r="C764" s="3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 x14ac:dyDescent="0.35">
      <c r="A765" s="2"/>
      <c r="B765" s="1"/>
      <c r="C765" s="3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 x14ac:dyDescent="0.35">
      <c r="A766" s="2"/>
      <c r="B766" s="1"/>
      <c r="C766" s="3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 x14ac:dyDescent="0.35">
      <c r="A767" s="2"/>
      <c r="B767" s="1"/>
      <c r="C767" s="3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 x14ac:dyDescent="0.35">
      <c r="A768" s="2"/>
      <c r="B768" s="1"/>
      <c r="C768" s="3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 x14ac:dyDescent="0.35">
      <c r="A769" s="2"/>
      <c r="B769" s="1"/>
      <c r="C769" s="3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 x14ac:dyDescent="0.35">
      <c r="A770" s="2"/>
      <c r="B770" s="1"/>
      <c r="C770" s="3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 x14ac:dyDescent="0.35">
      <c r="A771" s="2"/>
      <c r="B771" s="1"/>
      <c r="C771" s="3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 x14ac:dyDescent="0.35">
      <c r="A772" s="2"/>
      <c r="B772" s="1"/>
      <c r="C772" s="3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 x14ac:dyDescent="0.35">
      <c r="A773" s="2"/>
      <c r="B773" s="1"/>
      <c r="C773" s="3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 x14ac:dyDescent="0.35">
      <c r="A774" s="2"/>
      <c r="B774" s="1"/>
      <c r="C774" s="3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 x14ac:dyDescent="0.35">
      <c r="A775" s="2"/>
      <c r="B775" s="1"/>
      <c r="C775" s="3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 x14ac:dyDescent="0.35">
      <c r="A776" s="2"/>
      <c r="B776" s="1"/>
      <c r="C776" s="3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 x14ac:dyDescent="0.35">
      <c r="A777" s="2"/>
      <c r="B777" s="1"/>
      <c r="C777" s="3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 x14ac:dyDescent="0.35">
      <c r="A778" s="2"/>
      <c r="B778" s="1"/>
      <c r="C778" s="3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 x14ac:dyDescent="0.35">
      <c r="A779" s="2"/>
      <c r="B779" s="1"/>
      <c r="C779" s="3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 x14ac:dyDescent="0.35">
      <c r="A780" s="2"/>
      <c r="B780" s="1"/>
      <c r="C780" s="3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 x14ac:dyDescent="0.35">
      <c r="A781" s="2"/>
      <c r="B781" s="1"/>
      <c r="C781" s="3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 x14ac:dyDescent="0.35">
      <c r="A782" s="2"/>
      <c r="B782" s="1"/>
      <c r="C782" s="3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 x14ac:dyDescent="0.35">
      <c r="A783" s="2"/>
      <c r="B783" s="1"/>
      <c r="C783" s="3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 x14ac:dyDescent="0.35">
      <c r="A784" s="2"/>
      <c r="B784" s="1"/>
      <c r="C784" s="3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 x14ac:dyDescent="0.35">
      <c r="A785" s="2"/>
      <c r="B785" s="1"/>
      <c r="C785" s="3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 x14ac:dyDescent="0.35">
      <c r="A786" s="2"/>
      <c r="B786" s="1"/>
      <c r="C786" s="3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 x14ac:dyDescent="0.35">
      <c r="A787" s="2"/>
      <c r="B787" s="1"/>
      <c r="C787" s="3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 x14ac:dyDescent="0.35">
      <c r="A788" s="2"/>
      <c r="B788" s="1"/>
      <c r="C788" s="3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 x14ac:dyDescent="0.35">
      <c r="A789" s="2"/>
      <c r="B789" s="1"/>
      <c r="C789" s="3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 x14ac:dyDescent="0.35">
      <c r="A790" s="2"/>
      <c r="B790" s="1"/>
      <c r="C790" s="3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 x14ac:dyDescent="0.35">
      <c r="A791" s="2"/>
      <c r="B791" s="1"/>
      <c r="C791" s="3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 x14ac:dyDescent="0.35">
      <c r="A792" s="2"/>
      <c r="B792" s="1"/>
      <c r="C792" s="3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 x14ac:dyDescent="0.35">
      <c r="A793" s="2"/>
      <c r="B793" s="1"/>
      <c r="C793" s="3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 x14ac:dyDescent="0.35">
      <c r="A794" s="2"/>
      <c r="B794" s="1"/>
      <c r="C794" s="3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 x14ac:dyDescent="0.35">
      <c r="A795" s="2"/>
      <c r="B795" s="1"/>
      <c r="C795" s="3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 x14ac:dyDescent="0.35">
      <c r="A796" s="2"/>
      <c r="B796" s="1"/>
      <c r="C796" s="3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 x14ac:dyDescent="0.35">
      <c r="A797" s="2"/>
      <c r="B797" s="1"/>
      <c r="C797" s="3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 x14ac:dyDescent="0.35">
      <c r="A798" s="2"/>
      <c r="B798" s="1"/>
      <c r="C798" s="3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 x14ac:dyDescent="0.35">
      <c r="A799" s="2"/>
      <c r="B799" s="1"/>
      <c r="C799" s="3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 x14ac:dyDescent="0.35">
      <c r="A800" s="2"/>
      <c r="B800" s="1"/>
      <c r="C800" s="3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 x14ac:dyDescent="0.35">
      <c r="A801" s="2"/>
      <c r="B801" s="1"/>
      <c r="C801" s="3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 x14ac:dyDescent="0.35">
      <c r="A802" s="2"/>
      <c r="B802" s="1"/>
      <c r="C802" s="3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 x14ac:dyDescent="0.35">
      <c r="A803" s="2"/>
      <c r="B803" s="1"/>
      <c r="C803" s="3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 x14ac:dyDescent="0.35">
      <c r="A804" s="2"/>
      <c r="B804" s="1"/>
      <c r="C804" s="3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 x14ac:dyDescent="0.35">
      <c r="A805" s="2"/>
      <c r="B805" s="1"/>
      <c r="C805" s="3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 x14ac:dyDescent="0.35">
      <c r="A806" s="2"/>
      <c r="B806" s="1"/>
      <c r="C806" s="3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 x14ac:dyDescent="0.35">
      <c r="A807" s="2"/>
      <c r="B807" s="1"/>
      <c r="C807" s="3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 x14ac:dyDescent="0.35">
      <c r="A808" s="2"/>
      <c r="B808" s="1"/>
      <c r="C808" s="3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 x14ac:dyDescent="0.35">
      <c r="A809" s="2"/>
      <c r="B809" s="1"/>
      <c r="C809" s="3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 x14ac:dyDescent="0.35">
      <c r="A810" s="2"/>
      <c r="B810" s="1"/>
      <c r="C810" s="3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 x14ac:dyDescent="0.35">
      <c r="A811" s="2"/>
      <c r="B811" s="1"/>
      <c r="C811" s="3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 x14ac:dyDescent="0.35">
      <c r="A812" s="2"/>
      <c r="B812" s="1"/>
      <c r="C812" s="3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 x14ac:dyDescent="0.35">
      <c r="A813" s="2"/>
      <c r="B813" s="1"/>
      <c r="C813" s="3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 x14ac:dyDescent="0.35">
      <c r="A814" s="2"/>
      <c r="B814" s="1"/>
      <c r="C814" s="3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 x14ac:dyDescent="0.35">
      <c r="A815" s="2"/>
      <c r="B815" s="1"/>
      <c r="C815" s="3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 x14ac:dyDescent="0.35">
      <c r="A816" s="2"/>
      <c r="B816" s="1"/>
      <c r="C816" s="3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 x14ac:dyDescent="0.35">
      <c r="A817" s="2"/>
      <c r="B817" s="1"/>
      <c r="C817" s="3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 x14ac:dyDescent="0.35">
      <c r="A818" s="2"/>
      <c r="B818" s="1"/>
      <c r="C818" s="3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 x14ac:dyDescent="0.35">
      <c r="A819" s="2"/>
      <c r="B819" s="1"/>
      <c r="C819" s="3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 x14ac:dyDescent="0.35">
      <c r="A820" s="2"/>
      <c r="B820" s="1"/>
      <c r="C820" s="3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 x14ac:dyDescent="0.35">
      <c r="A821" s="2"/>
      <c r="B821" s="1"/>
      <c r="C821" s="3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 x14ac:dyDescent="0.35">
      <c r="A822" s="2"/>
      <c r="B822" s="1"/>
      <c r="C822" s="3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 x14ac:dyDescent="0.35">
      <c r="A823" s="2"/>
      <c r="B823" s="1"/>
      <c r="C823" s="3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 x14ac:dyDescent="0.35">
      <c r="A824" s="2"/>
      <c r="B824" s="1"/>
      <c r="C824" s="3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 x14ac:dyDescent="0.35">
      <c r="A825" s="2"/>
      <c r="B825" s="1"/>
      <c r="C825" s="3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 x14ac:dyDescent="0.35">
      <c r="A826" s="2"/>
      <c r="B826" s="1"/>
      <c r="C826" s="3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 x14ac:dyDescent="0.35">
      <c r="A827" s="2"/>
      <c r="B827" s="1"/>
      <c r="C827" s="3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 x14ac:dyDescent="0.35">
      <c r="A828" s="2"/>
      <c r="B828" s="1"/>
      <c r="C828" s="3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 x14ac:dyDescent="0.35">
      <c r="A829" s="2"/>
      <c r="B829" s="1"/>
      <c r="C829" s="3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 x14ac:dyDescent="0.35">
      <c r="A830" s="2"/>
      <c r="B830" s="1"/>
      <c r="C830" s="3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 x14ac:dyDescent="0.35">
      <c r="A831" s="2"/>
      <c r="B831" s="1"/>
      <c r="C831" s="3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 x14ac:dyDescent="0.35">
      <c r="A832" s="2"/>
      <c r="B832" s="1"/>
      <c r="C832" s="3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 x14ac:dyDescent="0.35">
      <c r="A833" s="2"/>
      <c r="B833" s="1"/>
      <c r="C833" s="3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 x14ac:dyDescent="0.35">
      <c r="A834" s="2"/>
      <c r="B834" s="1"/>
      <c r="C834" s="3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 x14ac:dyDescent="0.35">
      <c r="A835" s="2"/>
      <c r="B835" s="1"/>
      <c r="C835" s="3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 x14ac:dyDescent="0.35">
      <c r="A836" s="2"/>
      <c r="B836" s="1"/>
      <c r="C836" s="3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 x14ac:dyDescent="0.35">
      <c r="A837" s="2"/>
      <c r="B837" s="1"/>
      <c r="C837" s="3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 x14ac:dyDescent="0.35">
      <c r="A838" s="2"/>
      <c r="B838" s="1"/>
      <c r="C838" s="3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 x14ac:dyDescent="0.35">
      <c r="A839" s="2"/>
      <c r="B839" s="1"/>
      <c r="C839" s="3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 x14ac:dyDescent="0.35">
      <c r="A840" s="2"/>
      <c r="B840" s="1"/>
      <c r="C840" s="3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 x14ac:dyDescent="0.35">
      <c r="A841" s="2"/>
      <c r="B841" s="1"/>
      <c r="C841" s="3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 x14ac:dyDescent="0.35">
      <c r="A842" s="2"/>
      <c r="B842" s="1"/>
      <c r="C842" s="3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 x14ac:dyDescent="0.35">
      <c r="A843" s="2"/>
      <c r="B843" s="1"/>
      <c r="C843" s="3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 x14ac:dyDescent="0.35">
      <c r="A844" s="2"/>
      <c r="B844" s="1"/>
      <c r="C844" s="3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 x14ac:dyDescent="0.35">
      <c r="A845" s="2"/>
      <c r="B845" s="1"/>
      <c r="C845" s="3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 x14ac:dyDescent="0.35">
      <c r="A846" s="2"/>
      <c r="B846" s="1"/>
      <c r="C846" s="3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 x14ac:dyDescent="0.35">
      <c r="A847" s="2"/>
      <c r="B847" s="1"/>
      <c r="C847" s="3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 x14ac:dyDescent="0.35">
      <c r="A848" s="2"/>
      <c r="B848" s="1"/>
      <c r="C848" s="3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 x14ac:dyDescent="0.35">
      <c r="A849" s="2"/>
      <c r="B849" s="1"/>
      <c r="C849" s="3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 x14ac:dyDescent="0.35">
      <c r="A850" s="2"/>
      <c r="B850" s="1"/>
      <c r="C850" s="3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 x14ac:dyDescent="0.35">
      <c r="A851" s="2"/>
      <c r="B851" s="1"/>
      <c r="C851" s="3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 x14ac:dyDescent="0.35">
      <c r="A852" s="2"/>
      <c r="B852" s="1"/>
      <c r="C852" s="3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 x14ac:dyDescent="0.35">
      <c r="A853" s="2"/>
      <c r="B853" s="1"/>
      <c r="C853" s="3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 x14ac:dyDescent="0.35">
      <c r="A854" s="2"/>
      <c r="B854" s="1"/>
      <c r="C854" s="3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 x14ac:dyDescent="0.35">
      <c r="A855" s="2"/>
      <c r="B855" s="1"/>
      <c r="C855" s="3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 x14ac:dyDescent="0.35">
      <c r="A856" s="2"/>
      <c r="B856" s="1"/>
      <c r="C856" s="3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 x14ac:dyDescent="0.35">
      <c r="A857" s="2"/>
      <c r="B857" s="1"/>
      <c r="C857" s="3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 x14ac:dyDescent="0.35">
      <c r="A858" s="2"/>
      <c r="B858" s="1"/>
      <c r="C858" s="3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 x14ac:dyDescent="0.35">
      <c r="A859" s="2"/>
      <c r="B859" s="1"/>
      <c r="C859" s="3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 x14ac:dyDescent="0.35">
      <c r="A860" s="2"/>
      <c r="B860" s="1"/>
      <c r="C860" s="3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 x14ac:dyDescent="0.35">
      <c r="A861" s="2"/>
      <c r="B861" s="1"/>
      <c r="C861" s="3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 x14ac:dyDescent="0.35">
      <c r="A862" s="2"/>
      <c r="B862" s="1"/>
      <c r="C862" s="3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 x14ac:dyDescent="0.35">
      <c r="A863" s="2"/>
      <c r="B863" s="1"/>
      <c r="C863" s="3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 x14ac:dyDescent="0.35">
      <c r="A864" s="2"/>
      <c r="B864" s="1"/>
      <c r="C864" s="3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 x14ac:dyDescent="0.35">
      <c r="A865" s="2"/>
      <c r="B865" s="1"/>
      <c r="C865" s="3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 x14ac:dyDescent="0.35">
      <c r="A866" s="2"/>
      <c r="B866" s="1"/>
      <c r="C866" s="3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 x14ac:dyDescent="0.35">
      <c r="A867" s="2"/>
      <c r="B867" s="1"/>
      <c r="C867" s="3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 x14ac:dyDescent="0.35">
      <c r="A868" s="2"/>
      <c r="B868" s="1"/>
      <c r="C868" s="3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 x14ac:dyDescent="0.35">
      <c r="A869" s="2"/>
      <c r="B869" s="1"/>
      <c r="C869" s="3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 x14ac:dyDescent="0.35">
      <c r="A870" s="2"/>
      <c r="B870" s="1"/>
      <c r="C870" s="3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 x14ac:dyDescent="0.35">
      <c r="A871" s="2"/>
      <c r="B871" s="1"/>
      <c r="C871" s="3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 x14ac:dyDescent="0.35">
      <c r="A872" s="2"/>
      <c r="B872" s="1"/>
      <c r="C872" s="3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 x14ac:dyDescent="0.35">
      <c r="A873" s="2"/>
      <c r="B873" s="1"/>
      <c r="C873" s="3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 x14ac:dyDescent="0.35">
      <c r="A874" s="2"/>
      <c r="B874" s="1"/>
      <c r="C874" s="3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 x14ac:dyDescent="0.35">
      <c r="A875" s="2"/>
      <c r="B875" s="1"/>
      <c r="C875" s="3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 x14ac:dyDescent="0.35">
      <c r="A876" s="2"/>
      <c r="B876" s="1"/>
      <c r="C876" s="3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 x14ac:dyDescent="0.35">
      <c r="A877" s="2"/>
      <c r="B877" s="1"/>
      <c r="C877" s="3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 x14ac:dyDescent="0.35">
      <c r="A878" s="2"/>
      <c r="B878" s="1"/>
      <c r="C878" s="3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 x14ac:dyDescent="0.35">
      <c r="A879" s="2"/>
      <c r="B879" s="1"/>
      <c r="C879" s="3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 x14ac:dyDescent="0.35">
      <c r="A880" s="2"/>
      <c r="B880" s="1"/>
      <c r="C880" s="3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 x14ac:dyDescent="0.35">
      <c r="A881" s="2"/>
      <c r="B881" s="1"/>
      <c r="C881" s="3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 x14ac:dyDescent="0.35">
      <c r="A882" s="2"/>
      <c r="B882" s="1"/>
      <c r="C882" s="3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 x14ac:dyDescent="0.35">
      <c r="A883" s="2"/>
      <c r="B883" s="1"/>
      <c r="C883" s="3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 x14ac:dyDescent="0.35">
      <c r="A884" s="2"/>
      <c r="B884" s="1"/>
      <c r="C884" s="3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 x14ac:dyDescent="0.35">
      <c r="A885" s="2"/>
      <c r="B885" s="1"/>
      <c r="C885" s="3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 x14ac:dyDescent="0.35">
      <c r="A886" s="2"/>
      <c r="B886" s="1"/>
      <c r="C886" s="3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 x14ac:dyDescent="0.35">
      <c r="A887" s="2"/>
      <c r="B887" s="1"/>
      <c r="C887" s="3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 x14ac:dyDescent="0.35">
      <c r="A888" s="2"/>
      <c r="B888" s="1"/>
      <c r="C888" s="3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 x14ac:dyDescent="0.35">
      <c r="A889" s="2"/>
      <c r="B889" s="1"/>
      <c r="C889" s="3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 x14ac:dyDescent="0.35">
      <c r="A890" s="2"/>
      <c r="B890" s="1"/>
      <c r="C890" s="3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 x14ac:dyDescent="0.35">
      <c r="A891" s="2"/>
      <c r="B891" s="1"/>
      <c r="C891" s="3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 x14ac:dyDescent="0.35">
      <c r="A892" s="2"/>
      <c r="B892" s="1"/>
      <c r="C892" s="3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 x14ac:dyDescent="0.35">
      <c r="A893" s="2"/>
      <c r="B893" s="1"/>
      <c r="C893" s="3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 x14ac:dyDescent="0.35">
      <c r="A894" s="2"/>
      <c r="B894" s="1"/>
      <c r="C894" s="3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 x14ac:dyDescent="0.35">
      <c r="A895" s="2"/>
      <c r="B895" s="1"/>
      <c r="C895" s="3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 x14ac:dyDescent="0.35">
      <c r="A896" s="2"/>
      <c r="B896" s="1"/>
      <c r="C896" s="3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 x14ac:dyDescent="0.35">
      <c r="A897" s="2"/>
      <c r="B897" s="1"/>
      <c r="C897" s="3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 x14ac:dyDescent="0.35">
      <c r="A898" s="2"/>
      <c r="B898" s="1"/>
      <c r="C898" s="3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 x14ac:dyDescent="0.35">
      <c r="A899" s="2"/>
      <c r="B899" s="1"/>
      <c r="C899" s="3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 x14ac:dyDescent="0.35">
      <c r="A900" s="2"/>
      <c r="B900" s="1"/>
      <c r="C900" s="3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 x14ac:dyDescent="0.35">
      <c r="A901" s="2"/>
      <c r="B901" s="1"/>
      <c r="C901" s="3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 x14ac:dyDescent="0.35">
      <c r="A902" s="2"/>
      <c r="B902" s="1"/>
      <c r="C902" s="3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 x14ac:dyDescent="0.35">
      <c r="A903" s="2"/>
      <c r="B903" s="1"/>
      <c r="C903" s="3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 x14ac:dyDescent="0.35">
      <c r="A904" s="2"/>
      <c r="B904" s="1"/>
      <c r="C904" s="3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 x14ac:dyDescent="0.35">
      <c r="A905" s="2"/>
      <c r="B905" s="1"/>
      <c r="C905" s="3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 x14ac:dyDescent="0.35">
      <c r="A906" s="2"/>
      <c r="B906" s="1"/>
      <c r="C906" s="3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 x14ac:dyDescent="0.35">
      <c r="A907" s="2"/>
      <c r="B907" s="1"/>
      <c r="C907" s="3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 x14ac:dyDescent="0.35">
      <c r="A908" s="2"/>
      <c r="B908" s="1"/>
      <c r="C908" s="3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 x14ac:dyDescent="0.35">
      <c r="A909" s="2"/>
      <c r="B909" s="1"/>
      <c r="C909" s="3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 x14ac:dyDescent="0.35">
      <c r="A910" s="2"/>
      <c r="B910" s="1"/>
      <c r="C910" s="3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 x14ac:dyDescent="0.35">
      <c r="A911" s="2"/>
      <c r="B911" s="1"/>
      <c r="C911" s="3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75" customHeight="1" x14ac:dyDescent="0.35">
      <c r="A912" s="2"/>
      <c r="B912" s="1"/>
      <c r="C912" s="3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75" customHeight="1" x14ac:dyDescent="0.35">
      <c r="A913" s="2"/>
      <c r="B913" s="1"/>
      <c r="C913" s="3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75" customHeight="1" x14ac:dyDescent="0.35">
      <c r="A914" s="2"/>
      <c r="B914" s="1"/>
      <c r="C914" s="3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75" customHeight="1" x14ac:dyDescent="0.35">
      <c r="A915" s="2"/>
      <c r="B915" s="1"/>
      <c r="C915" s="3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75" customHeight="1" x14ac:dyDescent="0.35">
      <c r="A916" s="2"/>
      <c r="B916" s="1"/>
      <c r="C916" s="3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75" customHeight="1" x14ac:dyDescent="0.35">
      <c r="A917" s="2"/>
      <c r="B917" s="1"/>
      <c r="C917" s="3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75" customHeight="1" x14ac:dyDescent="0.35">
      <c r="A918" s="2"/>
      <c r="B918" s="1"/>
      <c r="C918" s="3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75" customHeight="1" x14ac:dyDescent="0.35">
      <c r="A919" s="2"/>
      <c r="B919" s="1"/>
      <c r="C919" s="3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75" customHeight="1" x14ac:dyDescent="0.35">
      <c r="A920" s="2"/>
      <c r="B920" s="1"/>
      <c r="C920" s="3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75" customHeight="1" x14ac:dyDescent="0.35">
      <c r="A921" s="2"/>
      <c r="B921" s="1"/>
      <c r="C921" s="3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75" customHeight="1" x14ac:dyDescent="0.35">
      <c r="A922" s="2"/>
      <c r="B922" s="1"/>
      <c r="C922" s="3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75" customHeight="1" x14ac:dyDescent="0.35">
      <c r="A923" s="2"/>
      <c r="B923" s="1"/>
      <c r="C923" s="3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75" customHeight="1" x14ac:dyDescent="0.35">
      <c r="A924" s="2"/>
      <c r="B924" s="1"/>
      <c r="C924" s="3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75" customHeight="1" x14ac:dyDescent="0.35">
      <c r="A925" s="2"/>
      <c r="B925" s="1"/>
      <c r="C925" s="3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75" customHeight="1" x14ac:dyDescent="0.35">
      <c r="A926" s="2"/>
      <c r="B926" s="1"/>
      <c r="C926" s="3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75" customHeight="1" x14ac:dyDescent="0.35">
      <c r="A927" s="2"/>
      <c r="B927" s="1"/>
      <c r="C927" s="3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75" customHeight="1" x14ac:dyDescent="0.35">
      <c r="A928" s="2"/>
      <c r="B928" s="1"/>
      <c r="C928" s="3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75" customHeight="1" x14ac:dyDescent="0.35">
      <c r="A929" s="2"/>
      <c r="B929" s="1"/>
      <c r="C929" s="3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75" customHeight="1" x14ac:dyDescent="0.35">
      <c r="A930" s="2"/>
      <c r="B930" s="1"/>
      <c r="C930" s="3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75" customHeight="1" x14ac:dyDescent="0.35">
      <c r="A931" s="2"/>
      <c r="B931" s="1"/>
      <c r="C931" s="3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75" customHeight="1" x14ac:dyDescent="0.35">
      <c r="A932" s="2"/>
      <c r="B932" s="1"/>
      <c r="C932" s="3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75" customHeight="1" x14ac:dyDescent="0.35">
      <c r="A933" s="2"/>
      <c r="B933" s="1"/>
      <c r="C933" s="3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75" customHeight="1" x14ac:dyDescent="0.35">
      <c r="A934" s="2"/>
      <c r="B934" s="1"/>
      <c r="C934" s="3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75" customHeight="1" x14ac:dyDescent="0.35">
      <c r="A935" s="2"/>
      <c r="B935" s="1"/>
      <c r="C935" s="3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75" customHeight="1" x14ac:dyDescent="0.35">
      <c r="A936" s="2"/>
      <c r="B936" s="1"/>
      <c r="C936" s="3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75" customHeight="1" x14ac:dyDescent="0.35">
      <c r="A937" s="2"/>
      <c r="B937" s="1"/>
      <c r="C937" s="3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75" customHeight="1" x14ac:dyDescent="0.35">
      <c r="A938" s="2"/>
      <c r="B938" s="1"/>
      <c r="C938" s="3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75" customHeight="1" x14ac:dyDescent="0.35">
      <c r="A939" s="2"/>
      <c r="B939" s="1"/>
      <c r="C939" s="3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75" customHeight="1" x14ac:dyDescent="0.35">
      <c r="A940" s="2"/>
      <c r="B940" s="1"/>
      <c r="C940" s="3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75" customHeight="1" x14ac:dyDescent="0.35">
      <c r="A941" s="2"/>
      <c r="B941" s="1"/>
      <c r="C941" s="3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75" customHeight="1" x14ac:dyDescent="0.35">
      <c r="A942" s="2"/>
      <c r="B942" s="1"/>
      <c r="C942" s="3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75" customHeight="1" x14ac:dyDescent="0.35">
      <c r="A943" s="2"/>
      <c r="B943" s="1"/>
      <c r="C943" s="3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75" customHeight="1" x14ac:dyDescent="0.35">
      <c r="A944" s="2"/>
      <c r="B944" s="1"/>
      <c r="C944" s="3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75" customHeight="1" x14ac:dyDescent="0.35">
      <c r="A945" s="2"/>
      <c r="B945" s="1"/>
      <c r="C945" s="3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75" customHeight="1" x14ac:dyDescent="0.35">
      <c r="A946" s="2"/>
      <c r="B946" s="1"/>
      <c r="C946" s="3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75" customHeight="1" x14ac:dyDescent="0.35">
      <c r="A947" s="2"/>
      <c r="B947" s="1"/>
      <c r="C947" s="3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75" customHeight="1" x14ac:dyDescent="0.35">
      <c r="A948" s="2"/>
      <c r="B948" s="1"/>
      <c r="C948" s="3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75" customHeight="1" x14ac:dyDescent="0.35">
      <c r="A949" s="2"/>
      <c r="B949" s="1"/>
      <c r="C949" s="3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75" customHeight="1" x14ac:dyDescent="0.35">
      <c r="A950" s="2"/>
      <c r="B950" s="1"/>
      <c r="C950" s="3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75" customHeight="1" x14ac:dyDescent="0.35">
      <c r="A951" s="2"/>
      <c r="B951" s="1"/>
      <c r="C951" s="3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75" customHeight="1" x14ac:dyDescent="0.35">
      <c r="A952" s="2"/>
      <c r="B952" s="1"/>
      <c r="C952" s="3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75" customHeight="1" x14ac:dyDescent="0.35">
      <c r="A953" s="2"/>
      <c r="B953" s="1"/>
      <c r="C953" s="3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75" customHeight="1" x14ac:dyDescent="0.35">
      <c r="A954" s="2"/>
      <c r="B954" s="1"/>
      <c r="C954" s="3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75" customHeight="1" x14ac:dyDescent="0.35">
      <c r="A955" s="2"/>
      <c r="B955" s="1"/>
      <c r="C955" s="3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75" customHeight="1" x14ac:dyDescent="0.35">
      <c r="A956" s="2"/>
      <c r="B956" s="1"/>
      <c r="C956" s="3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75" customHeight="1" x14ac:dyDescent="0.35">
      <c r="A957" s="2"/>
      <c r="B957" s="1"/>
      <c r="C957" s="3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75" customHeight="1" x14ac:dyDescent="0.35">
      <c r="A958" s="2"/>
      <c r="B958" s="1"/>
      <c r="C958" s="3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75" customHeight="1" x14ac:dyDescent="0.35">
      <c r="A959" s="2"/>
      <c r="B959" s="1"/>
      <c r="C959" s="3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75" customHeight="1" x14ac:dyDescent="0.35">
      <c r="A960" s="2"/>
      <c r="B960" s="1"/>
      <c r="C960" s="3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75" customHeight="1" x14ac:dyDescent="0.35">
      <c r="A961" s="2"/>
      <c r="B961" s="1"/>
      <c r="C961" s="3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75" customHeight="1" x14ac:dyDescent="0.35">
      <c r="A962" s="2"/>
      <c r="B962" s="1"/>
      <c r="C962" s="3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75" customHeight="1" x14ac:dyDescent="0.35">
      <c r="A963" s="2"/>
      <c r="B963" s="1"/>
      <c r="C963" s="3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75" customHeight="1" x14ac:dyDescent="0.35">
      <c r="A964" s="2"/>
      <c r="B964" s="1"/>
      <c r="C964" s="3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75" customHeight="1" x14ac:dyDescent="0.35">
      <c r="A965" s="2"/>
      <c r="B965" s="1"/>
      <c r="C965" s="3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75" customHeight="1" x14ac:dyDescent="0.35">
      <c r="A966" s="2"/>
      <c r="B966" s="1"/>
      <c r="C966" s="3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75" customHeight="1" x14ac:dyDescent="0.35">
      <c r="A967" s="2"/>
      <c r="B967" s="1"/>
      <c r="C967" s="3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75" customHeight="1" x14ac:dyDescent="0.35">
      <c r="A968" s="2"/>
      <c r="B968" s="1"/>
      <c r="C968" s="3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75" customHeight="1" x14ac:dyDescent="0.35">
      <c r="A969" s="2"/>
      <c r="B969" s="1"/>
      <c r="C969" s="3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75" customHeight="1" x14ac:dyDescent="0.35">
      <c r="A970" s="2"/>
      <c r="B970" s="1"/>
      <c r="C970" s="3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75" customHeight="1" x14ac:dyDescent="0.35">
      <c r="A971" s="2"/>
      <c r="B971" s="1"/>
      <c r="C971" s="3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75" customHeight="1" x14ac:dyDescent="0.35">
      <c r="A972" s="2"/>
      <c r="B972" s="1"/>
      <c r="C972" s="3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75" customHeight="1" x14ac:dyDescent="0.35">
      <c r="A973" s="2"/>
      <c r="B973" s="1"/>
      <c r="C973" s="3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75" customHeight="1" x14ac:dyDescent="0.35">
      <c r="A974" s="2"/>
      <c r="B974" s="1"/>
      <c r="C974" s="3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75" customHeight="1" x14ac:dyDescent="0.35">
      <c r="A975" s="2"/>
      <c r="B975" s="1"/>
      <c r="C975" s="3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75" customHeight="1" x14ac:dyDescent="0.35">
      <c r="A976" s="2"/>
      <c r="B976" s="1"/>
      <c r="C976" s="3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75" customHeight="1" x14ac:dyDescent="0.35">
      <c r="A977" s="2"/>
      <c r="B977" s="1"/>
      <c r="C977" s="3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75" customHeight="1" x14ac:dyDescent="0.35">
      <c r="A978" s="2"/>
      <c r="B978" s="1"/>
      <c r="C978" s="3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75" customHeight="1" x14ac:dyDescent="0.35">
      <c r="A979" s="2"/>
      <c r="B979" s="1"/>
      <c r="C979" s="3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75" customHeight="1" x14ac:dyDescent="0.35">
      <c r="A980" s="2"/>
      <c r="B980" s="1"/>
      <c r="C980" s="3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75" customHeight="1" x14ac:dyDescent="0.35">
      <c r="A981" s="2"/>
      <c r="B981" s="1"/>
      <c r="C981" s="3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75" customHeight="1" x14ac:dyDescent="0.35">
      <c r="A982" s="2"/>
      <c r="B982" s="1"/>
      <c r="C982" s="3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.75" customHeight="1" x14ac:dyDescent="0.35">
      <c r="A983" s="2"/>
      <c r="B983" s="1"/>
      <c r="C983" s="3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.75" customHeight="1" x14ac:dyDescent="0.35">
      <c r="A984" s="2"/>
      <c r="B984" s="1"/>
      <c r="C984" s="3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.75" customHeight="1" x14ac:dyDescent="0.35">
      <c r="A985" s="2"/>
      <c r="B985" s="1"/>
      <c r="C985" s="3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.75" customHeight="1" x14ac:dyDescent="0.35">
      <c r="A986" s="2"/>
      <c r="B986" s="1"/>
      <c r="C986" s="3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.75" customHeight="1" x14ac:dyDescent="0.35">
      <c r="A987" s="2"/>
      <c r="B987" s="1"/>
      <c r="C987" s="3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.75" customHeight="1" x14ac:dyDescent="0.35">
      <c r="A988" s="2"/>
      <c r="B988" s="1"/>
      <c r="C988" s="3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.75" customHeight="1" x14ac:dyDescent="0.35">
      <c r="A989" s="2"/>
      <c r="B989" s="1"/>
      <c r="C989" s="3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.75" customHeight="1" x14ac:dyDescent="0.35">
      <c r="A990" s="2"/>
      <c r="B990" s="1"/>
      <c r="C990" s="3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.75" customHeight="1" x14ac:dyDescent="0.35">
      <c r="A991" s="2"/>
      <c r="B991" s="1"/>
      <c r="C991" s="3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.75" customHeight="1" x14ac:dyDescent="0.35">
      <c r="A992" s="2"/>
      <c r="B992" s="1"/>
      <c r="C992" s="3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5.75" customHeight="1" x14ac:dyDescent="0.35">
      <c r="A993" s="2"/>
      <c r="B993" s="1"/>
      <c r="C993" s="3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5.75" customHeight="1" x14ac:dyDescent="0.35">
      <c r="A994" s="2"/>
      <c r="B994" s="1"/>
      <c r="C994" s="3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5.75" customHeight="1" x14ac:dyDescent="0.35">
      <c r="A995" s="2"/>
      <c r="B995" s="1"/>
      <c r="C995" s="3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5.75" customHeight="1" x14ac:dyDescent="0.35">
      <c r="A996" s="2"/>
      <c r="B996" s="1"/>
      <c r="C996" s="3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5.75" customHeight="1" x14ac:dyDescent="0.35">
      <c r="A997" s="2"/>
      <c r="B997" s="1"/>
      <c r="C997" s="3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5.75" customHeight="1" x14ac:dyDescent="0.35">
      <c r="A998" s="2"/>
      <c r="B998" s="1"/>
      <c r="C998" s="3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5.75" customHeight="1" x14ac:dyDescent="0.35">
      <c r="A999" s="2"/>
      <c r="B999" s="1"/>
      <c r="C999" s="3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5.75" customHeight="1" x14ac:dyDescent="0.35">
      <c r="A1000" s="2"/>
      <c r="B1000" s="1"/>
      <c r="C1000" s="3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7">
    <mergeCell ref="A1:J1"/>
    <mergeCell ref="A2:J2"/>
    <mergeCell ref="A3:I3"/>
    <mergeCell ref="A4:A5"/>
    <mergeCell ref="B4:B5"/>
    <mergeCell ref="C4:C5"/>
    <mergeCell ref="D4:J4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0"/>
  <sheetViews>
    <sheetView workbookViewId="0"/>
  </sheetViews>
  <sheetFormatPr defaultColWidth="14.453125" defaultRowHeight="15" customHeight="1" x14ac:dyDescent="0.35"/>
  <cols>
    <col min="1" max="1" width="5" customWidth="1"/>
    <col min="2" max="2" width="109.08984375" customWidth="1"/>
    <col min="3" max="3" width="23.81640625" customWidth="1"/>
    <col min="4" max="8" width="9.81640625" customWidth="1"/>
    <col min="9" max="9" width="5.54296875" customWidth="1"/>
    <col min="10" max="18" width="9.08984375" customWidth="1"/>
    <col min="19" max="26" width="8.7265625" customWidth="1"/>
  </cols>
  <sheetData>
    <row r="1" spans="1:26" ht="14.5" x14ac:dyDescent="0.35">
      <c r="A1" s="143" t="s">
        <v>241</v>
      </c>
      <c r="B1" s="144"/>
      <c r="C1" s="144"/>
      <c r="D1" s="144"/>
      <c r="E1" s="144"/>
      <c r="F1" s="144"/>
      <c r="G1" s="144"/>
      <c r="H1" s="144"/>
      <c r="I1" s="144"/>
      <c r="J1" s="144"/>
      <c r="K1" s="1"/>
      <c r="L1" s="1"/>
      <c r="M1" s="1"/>
      <c r="N1" s="1"/>
      <c r="O1" s="1"/>
      <c r="P1" s="1"/>
      <c r="Q1" s="1"/>
      <c r="R1" s="1"/>
    </row>
    <row r="2" spans="1:26" ht="14.5" x14ac:dyDescent="0.35">
      <c r="A2" s="143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"/>
      <c r="L2" s="1"/>
      <c r="M2" s="1"/>
      <c r="N2" s="1"/>
      <c r="O2" s="1"/>
      <c r="P2" s="1"/>
      <c r="Q2" s="1"/>
      <c r="R2" s="1"/>
    </row>
    <row r="3" spans="1:26" ht="14.5" x14ac:dyDescent="0.35">
      <c r="A3" s="150" t="s">
        <v>242</v>
      </c>
      <c r="B3" s="151"/>
      <c r="C3" s="151"/>
      <c r="D3" s="151"/>
      <c r="E3" s="151"/>
      <c r="F3" s="151"/>
      <c r="G3" s="151"/>
      <c r="H3" s="151"/>
      <c r="I3" s="151"/>
      <c r="J3" s="1"/>
      <c r="K3" s="1"/>
      <c r="L3" s="1"/>
      <c r="M3" s="1"/>
      <c r="N3" s="1"/>
      <c r="O3" s="1"/>
      <c r="P3" s="1"/>
      <c r="Q3" s="1"/>
      <c r="R3" s="1"/>
    </row>
    <row r="4" spans="1:26" ht="14.5" x14ac:dyDescent="0.35">
      <c r="A4" s="145" t="s">
        <v>2</v>
      </c>
      <c r="B4" s="145" t="s">
        <v>3</v>
      </c>
      <c r="C4" s="145" t="s">
        <v>4</v>
      </c>
      <c r="D4" s="147" t="s">
        <v>5</v>
      </c>
      <c r="E4" s="148"/>
      <c r="F4" s="148"/>
      <c r="G4" s="148"/>
      <c r="H4" s="148"/>
      <c r="I4" s="148"/>
      <c r="J4" s="14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146"/>
      <c r="B5" s="146"/>
      <c r="C5" s="146"/>
      <c r="D5" s="5">
        <v>2016</v>
      </c>
      <c r="E5" s="5">
        <v>2017</v>
      </c>
      <c r="F5" s="5">
        <v>2018</v>
      </c>
      <c r="G5" s="5">
        <v>2019</v>
      </c>
      <c r="H5" s="5">
        <v>2020</v>
      </c>
      <c r="I5" s="5">
        <v>2021</v>
      </c>
      <c r="J5" s="6">
        <v>2022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7" t="s">
        <v>6</v>
      </c>
      <c r="B6" s="7" t="s">
        <v>7</v>
      </c>
      <c r="C6" s="7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9" t="s">
        <v>15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10">
        <v>1</v>
      </c>
      <c r="B7" s="11" t="s">
        <v>16</v>
      </c>
      <c r="C7" s="12" t="s">
        <v>17</v>
      </c>
      <c r="D7" s="52"/>
      <c r="E7" s="52"/>
      <c r="F7" s="52"/>
      <c r="G7" s="52"/>
      <c r="H7" s="52"/>
      <c r="I7" s="52"/>
      <c r="J7" s="5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10"/>
      <c r="B8" s="14" t="s">
        <v>18</v>
      </c>
      <c r="C8" s="12" t="s">
        <v>17</v>
      </c>
      <c r="D8" s="52">
        <f t="shared" ref="D8:I8" si="0">SUM(D9:D10)</f>
        <v>0</v>
      </c>
      <c r="E8" s="52">
        <f t="shared" si="0"/>
        <v>0</v>
      </c>
      <c r="F8" s="52">
        <f t="shared" si="0"/>
        <v>0</v>
      </c>
      <c r="G8" s="52">
        <f t="shared" si="0"/>
        <v>0</v>
      </c>
      <c r="H8" s="52">
        <f t="shared" si="0"/>
        <v>0</v>
      </c>
      <c r="I8" s="52">
        <f t="shared" si="0"/>
        <v>0</v>
      </c>
      <c r="J8" s="5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10"/>
      <c r="B9" s="11" t="s">
        <v>19</v>
      </c>
      <c r="C9" s="12" t="s">
        <v>17</v>
      </c>
      <c r="D9" s="52"/>
      <c r="E9" s="52"/>
      <c r="F9" s="52"/>
      <c r="G9" s="52"/>
      <c r="H9" s="52"/>
      <c r="I9" s="52"/>
      <c r="J9" s="5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10"/>
      <c r="B10" s="11" t="s">
        <v>20</v>
      </c>
      <c r="C10" s="12" t="s">
        <v>17</v>
      </c>
      <c r="D10" s="52"/>
      <c r="E10" s="52"/>
      <c r="F10" s="52"/>
      <c r="G10" s="52"/>
      <c r="H10" s="52"/>
      <c r="I10" s="52"/>
      <c r="J10" s="5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10"/>
      <c r="B11" s="14" t="s">
        <v>21</v>
      </c>
      <c r="C11" s="12" t="s">
        <v>17</v>
      </c>
      <c r="D11" s="52">
        <f t="shared" ref="D11:I11" si="1">SUM(D12:D16)</f>
        <v>0</v>
      </c>
      <c r="E11" s="52">
        <f t="shared" si="1"/>
        <v>0</v>
      </c>
      <c r="F11" s="52">
        <f t="shared" si="1"/>
        <v>0</v>
      </c>
      <c r="G11" s="52">
        <f t="shared" si="1"/>
        <v>0</v>
      </c>
      <c r="H11" s="52">
        <f t="shared" si="1"/>
        <v>0</v>
      </c>
      <c r="I11" s="52">
        <f t="shared" si="1"/>
        <v>0</v>
      </c>
      <c r="J11" s="5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10"/>
      <c r="B12" s="11" t="s">
        <v>22</v>
      </c>
      <c r="C12" s="12" t="s">
        <v>17</v>
      </c>
      <c r="D12" s="52"/>
      <c r="E12" s="52"/>
      <c r="F12" s="52"/>
      <c r="G12" s="52"/>
      <c r="H12" s="52"/>
      <c r="I12" s="52"/>
      <c r="J12" s="5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10"/>
      <c r="B13" s="11" t="s">
        <v>24</v>
      </c>
      <c r="C13" s="12" t="s">
        <v>17</v>
      </c>
      <c r="D13" s="52"/>
      <c r="E13" s="52"/>
      <c r="F13" s="52"/>
      <c r="G13" s="52"/>
      <c r="H13" s="52"/>
      <c r="I13" s="52"/>
      <c r="J13" s="5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10"/>
      <c r="B14" s="11" t="s">
        <v>25</v>
      </c>
      <c r="C14" s="12" t="s">
        <v>17</v>
      </c>
      <c r="D14" s="52"/>
      <c r="E14" s="52"/>
      <c r="F14" s="52"/>
      <c r="G14" s="52"/>
      <c r="H14" s="52"/>
      <c r="I14" s="52"/>
      <c r="J14" s="5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10"/>
      <c r="B15" s="11" t="s">
        <v>26</v>
      </c>
      <c r="C15" s="12" t="s">
        <v>17</v>
      </c>
      <c r="D15" s="52"/>
      <c r="E15" s="52"/>
      <c r="F15" s="52"/>
      <c r="G15" s="52"/>
      <c r="H15" s="52"/>
      <c r="I15" s="52"/>
      <c r="J15" s="5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10"/>
      <c r="B16" s="11" t="s">
        <v>27</v>
      </c>
      <c r="C16" s="12" t="s">
        <v>17</v>
      </c>
      <c r="D16" s="52"/>
      <c r="E16" s="52"/>
      <c r="F16" s="52"/>
      <c r="G16" s="52"/>
      <c r="H16" s="52"/>
      <c r="I16" s="52"/>
      <c r="J16" s="5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10"/>
      <c r="B17" s="14" t="s">
        <v>28</v>
      </c>
      <c r="C17" s="12" t="s">
        <v>17</v>
      </c>
      <c r="D17" s="52">
        <f t="shared" ref="D17:I17" si="2">SUM(D18:D21)</f>
        <v>0</v>
      </c>
      <c r="E17" s="52">
        <f t="shared" si="2"/>
        <v>0</v>
      </c>
      <c r="F17" s="52">
        <f t="shared" si="2"/>
        <v>0</v>
      </c>
      <c r="G17" s="52">
        <f t="shared" si="2"/>
        <v>0</v>
      </c>
      <c r="H17" s="52">
        <f t="shared" si="2"/>
        <v>0</v>
      </c>
      <c r="I17" s="52">
        <f t="shared" si="2"/>
        <v>0</v>
      </c>
      <c r="J17" s="5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10"/>
      <c r="B18" s="11" t="s">
        <v>22</v>
      </c>
      <c r="C18" s="12" t="s">
        <v>17</v>
      </c>
      <c r="D18" s="52"/>
      <c r="E18" s="52"/>
      <c r="F18" s="52"/>
      <c r="G18" s="52"/>
      <c r="H18" s="52"/>
      <c r="I18" s="52"/>
      <c r="J18" s="5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10"/>
      <c r="B19" s="11" t="s">
        <v>29</v>
      </c>
      <c r="C19" s="12" t="s">
        <v>17</v>
      </c>
      <c r="D19" s="52"/>
      <c r="E19" s="52"/>
      <c r="F19" s="52"/>
      <c r="G19" s="52"/>
      <c r="H19" s="52"/>
      <c r="I19" s="52"/>
      <c r="J19" s="5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0"/>
      <c r="B20" s="11" t="s">
        <v>30</v>
      </c>
      <c r="C20" s="12" t="s">
        <v>17</v>
      </c>
      <c r="D20" s="52"/>
      <c r="E20" s="52"/>
      <c r="F20" s="52"/>
      <c r="G20" s="52"/>
      <c r="H20" s="52"/>
      <c r="I20" s="52"/>
      <c r="J20" s="5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0"/>
      <c r="B21" s="11" t="s">
        <v>26</v>
      </c>
      <c r="C21" s="12" t="s">
        <v>17</v>
      </c>
      <c r="D21" s="52"/>
      <c r="E21" s="52"/>
      <c r="F21" s="52"/>
      <c r="G21" s="52"/>
      <c r="H21" s="52"/>
      <c r="I21" s="52"/>
      <c r="J21" s="5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0"/>
      <c r="B22" s="14" t="s">
        <v>31</v>
      </c>
      <c r="C22" s="12" t="s">
        <v>17</v>
      </c>
      <c r="D22" s="52"/>
      <c r="E22" s="52"/>
      <c r="F22" s="52"/>
      <c r="G22" s="52"/>
      <c r="H22" s="52"/>
      <c r="I22" s="52"/>
      <c r="J22" s="5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37"/>
      <c r="B23" s="11" t="s">
        <v>32</v>
      </c>
      <c r="C23" s="38" t="s">
        <v>17</v>
      </c>
      <c r="D23" s="127">
        <f t="shared" ref="D23:I23" si="3">SUM(D24:D27)</f>
        <v>0</v>
      </c>
      <c r="E23" s="127">
        <f t="shared" si="3"/>
        <v>0</v>
      </c>
      <c r="F23" s="127">
        <f t="shared" si="3"/>
        <v>0</v>
      </c>
      <c r="G23" s="127">
        <f t="shared" si="3"/>
        <v>0</v>
      </c>
      <c r="H23" s="127">
        <f t="shared" si="3"/>
        <v>0</v>
      </c>
      <c r="I23" s="127">
        <f t="shared" si="3"/>
        <v>0</v>
      </c>
      <c r="J23" s="127"/>
      <c r="K23" s="1"/>
      <c r="L23" s="1"/>
      <c r="M23" s="1"/>
      <c r="N23" s="1"/>
      <c r="O23" s="1"/>
      <c r="P23" s="1"/>
      <c r="Q23" s="1"/>
      <c r="R23" s="1"/>
    </row>
    <row r="24" spans="1:26" ht="15.75" customHeight="1" x14ac:dyDescent="0.35">
      <c r="A24" s="10"/>
      <c r="B24" s="11" t="s">
        <v>33</v>
      </c>
      <c r="C24" s="12" t="s">
        <v>17</v>
      </c>
      <c r="D24" s="52"/>
      <c r="E24" s="52"/>
      <c r="F24" s="52"/>
      <c r="G24" s="52"/>
      <c r="H24" s="52"/>
      <c r="I24" s="52"/>
      <c r="J24" s="5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0"/>
      <c r="B25" s="11" t="s">
        <v>34</v>
      </c>
      <c r="C25" s="12" t="s">
        <v>17</v>
      </c>
      <c r="D25" s="52"/>
      <c r="E25" s="52"/>
      <c r="F25" s="52"/>
      <c r="G25" s="52"/>
      <c r="H25" s="52"/>
      <c r="I25" s="52"/>
      <c r="J25" s="5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0"/>
      <c r="B26" s="11" t="s">
        <v>35</v>
      </c>
      <c r="C26" s="12" t="s">
        <v>17</v>
      </c>
      <c r="D26" s="52"/>
      <c r="E26" s="52"/>
      <c r="F26" s="52"/>
      <c r="G26" s="52"/>
      <c r="H26" s="52"/>
      <c r="I26" s="52"/>
      <c r="J26" s="5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0"/>
      <c r="B27" s="11" t="s">
        <v>36</v>
      </c>
      <c r="C27" s="12" t="s">
        <v>17</v>
      </c>
      <c r="D27" s="52"/>
      <c r="E27" s="52"/>
      <c r="F27" s="52"/>
      <c r="G27" s="52"/>
      <c r="H27" s="52"/>
      <c r="I27" s="52"/>
      <c r="J27" s="5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37"/>
      <c r="B28" s="11" t="s">
        <v>37</v>
      </c>
      <c r="C28" s="38" t="s">
        <v>17</v>
      </c>
      <c r="D28" s="127">
        <f t="shared" ref="D28:I28" si="4">SUM(D29:D32)</f>
        <v>0</v>
      </c>
      <c r="E28" s="127">
        <f t="shared" si="4"/>
        <v>0</v>
      </c>
      <c r="F28" s="127">
        <f t="shared" si="4"/>
        <v>0</v>
      </c>
      <c r="G28" s="127">
        <f t="shared" si="4"/>
        <v>0</v>
      </c>
      <c r="H28" s="127">
        <f t="shared" si="4"/>
        <v>0</v>
      </c>
      <c r="I28" s="127">
        <f t="shared" si="4"/>
        <v>0</v>
      </c>
      <c r="J28" s="127"/>
      <c r="K28" s="1"/>
      <c r="L28" s="1"/>
      <c r="M28" s="1"/>
      <c r="N28" s="1"/>
      <c r="O28" s="1"/>
      <c r="P28" s="1"/>
      <c r="Q28" s="1"/>
      <c r="R28" s="1"/>
    </row>
    <row r="29" spans="1:26" ht="15.75" customHeight="1" x14ac:dyDescent="0.35">
      <c r="A29" s="10"/>
      <c r="B29" s="11" t="s">
        <v>33</v>
      </c>
      <c r="C29" s="12" t="s">
        <v>17</v>
      </c>
      <c r="D29" s="52"/>
      <c r="E29" s="52"/>
      <c r="F29" s="52"/>
      <c r="G29" s="52"/>
      <c r="H29" s="52"/>
      <c r="I29" s="52"/>
      <c r="J29" s="5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0"/>
      <c r="B30" s="11" t="s">
        <v>34</v>
      </c>
      <c r="C30" s="12" t="s">
        <v>17</v>
      </c>
      <c r="D30" s="52"/>
      <c r="E30" s="52"/>
      <c r="F30" s="52"/>
      <c r="G30" s="52"/>
      <c r="H30" s="52"/>
      <c r="I30" s="52"/>
      <c r="J30" s="5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0"/>
      <c r="B31" s="11" t="s">
        <v>35</v>
      </c>
      <c r="C31" s="12" t="s">
        <v>17</v>
      </c>
      <c r="D31" s="52"/>
      <c r="E31" s="52"/>
      <c r="F31" s="52"/>
      <c r="G31" s="52"/>
      <c r="H31" s="52"/>
      <c r="I31" s="52"/>
      <c r="J31" s="5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0"/>
      <c r="B32" s="11" t="s">
        <v>36</v>
      </c>
      <c r="C32" s="12" t="s">
        <v>17</v>
      </c>
      <c r="D32" s="52"/>
      <c r="E32" s="52"/>
      <c r="F32" s="52"/>
      <c r="G32" s="52"/>
      <c r="H32" s="52"/>
      <c r="I32" s="52"/>
      <c r="J32" s="5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37"/>
      <c r="B33" s="11" t="s">
        <v>38</v>
      </c>
      <c r="C33" s="38" t="s">
        <v>17</v>
      </c>
      <c r="D33" s="127">
        <f t="shared" ref="D33:I33" si="5">SUM(D34:D37)</f>
        <v>0</v>
      </c>
      <c r="E33" s="127">
        <f t="shared" si="5"/>
        <v>0</v>
      </c>
      <c r="F33" s="127">
        <f t="shared" si="5"/>
        <v>0</v>
      </c>
      <c r="G33" s="127">
        <f t="shared" si="5"/>
        <v>0</v>
      </c>
      <c r="H33" s="127">
        <f t="shared" si="5"/>
        <v>0</v>
      </c>
      <c r="I33" s="127">
        <f t="shared" si="5"/>
        <v>0</v>
      </c>
      <c r="J33" s="127"/>
      <c r="K33" s="1"/>
      <c r="L33" s="1"/>
      <c r="M33" s="1"/>
      <c r="N33" s="1"/>
      <c r="O33" s="1"/>
      <c r="P33" s="1"/>
      <c r="Q33" s="1"/>
      <c r="R33" s="1"/>
    </row>
    <row r="34" spans="1:26" ht="15.75" customHeight="1" x14ac:dyDescent="0.35">
      <c r="A34" s="10"/>
      <c r="B34" s="11" t="s">
        <v>33</v>
      </c>
      <c r="C34" s="12" t="s">
        <v>17</v>
      </c>
      <c r="D34" s="52"/>
      <c r="E34" s="52"/>
      <c r="F34" s="52"/>
      <c r="G34" s="52"/>
      <c r="H34" s="52"/>
      <c r="I34" s="52"/>
      <c r="J34" s="5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0"/>
      <c r="B35" s="11" t="s">
        <v>34</v>
      </c>
      <c r="C35" s="12" t="s">
        <v>17</v>
      </c>
      <c r="D35" s="52"/>
      <c r="E35" s="52"/>
      <c r="F35" s="52"/>
      <c r="G35" s="52"/>
      <c r="H35" s="52"/>
      <c r="I35" s="52"/>
      <c r="J35" s="5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0"/>
      <c r="B36" s="11" t="s">
        <v>35</v>
      </c>
      <c r="C36" s="12" t="s">
        <v>17</v>
      </c>
      <c r="D36" s="52"/>
      <c r="E36" s="52"/>
      <c r="F36" s="52"/>
      <c r="G36" s="52"/>
      <c r="H36" s="52"/>
      <c r="I36" s="52"/>
      <c r="J36" s="5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0"/>
      <c r="B37" s="11" t="s">
        <v>36</v>
      </c>
      <c r="C37" s="12" t="s">
        <v>17</v>
      </c>
      <c r="D37" s="52"/>
      <c r="E37" s="52"/>
      <c r="F37" s="52"/>
      <c r="G37" s="52"/>
      <c r="H37" s="52"/>
      <c r="I37" s="52"/>
      <c r="J37" s="5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0"/>
      <c r="B38" s="14" t="s">
        <v>39</v>
      </c>
      <c r="C38" s="12" t="s">
        <v>17</v>
      </c>
      <c r="D38" s="52"/>
      <c r="E38" s="52"/>
      <c r="F38" s="52"/>
      <c r="G38" s="52"/>
      <c r="H38" s="52"/>
      <c r="I38" s="52"/>
      <c r="J38" s="5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37"/>
      <c r="B39" s="11" t="s">
        <v>32</v>
      </c>
      <c r="C39" s="12" t="s">
        <v>17</v>
      </c>
      <c r="D39" s="127">
        <f t="shared" ref="D39:I39" si="6">SUM(D40:D43)</f>
        <v>0</v>
      </c>
      <c r="E39" s="127">
        <f t="shared" si="6"/>
        <v>0</v>
      </c>
      <c r="F39" s="127">
        <f t="shared" si="6"/>
        <v>0</v>
      </c>
      <c r="G39" s="127">
        <f t="shared" si="6"/>
        <v>0</v>
      </c>
      <c r="H39" s="127">
        <f t="shared" si="6"/>
        <v>0</v>
      </c>
      <c r="I39" s="127">
        <f t="shared" si="6"/>
        <v>0</v>
      </c>
      <c r="J39" s="127"/>
      <c r="K39" s="1"/>
      <c r="L39" s="1"/>
      <c r="M39" s="1"/>
      <c r="N39" s="1"/>
      <c r="O39" s="1"/>
      <c r="P39" s="1"/>
      <c r="Q39" s="1"/>
      <c r="R39" s="1"/>
    </row>
    <row r="40" spans="1:26" ht="15.75" customHeight="1" x14ac:dyDescent="0.35">
      <c r="A40" s="37"/>
      <c r="B40" s="11" t="s">
        <v>40</v>
      </c>
      <c r="C40" s="12" t="s">
        <v>17</v>
      </c>
      <c r="D40" s="127"/>
      <c r="E40" s="127"/>
      <c r="F40" s="127"/>
      <c r="G40" s="127"/>
      <c r="H40" s="127"/>
      <c r="I40" s="127"/>
      <c r="J40" s="127"/>
      <c r="K40" s="1"/>
      <c r="L40" s="1"/>
      <c r="M40" s="1"/>
      <c r="N40" s="1"/>
      <c r="O40" s="1"/>
      <c r="P40" s="1"/>
      <c r="Q40" s="1"/>
      <c r="R40" s="1"/>
    </row>
    <row r="41" spans="1:26" ht="15.75" customHeight="1" x14ac:dyDescent="0.35">
      <c r="A41" s="37"/>
      <c r="B41" s="11" t="s">
        <v>41</v>
      </c>
      <c r="C41" s="12" t="s">
        <v>17</v>
      </c>
      <c r="D41" s="127"/>
      <c r="E41" s="127"/>
      <c r="F41" s="127"/>
      <c r="G41" s="127"/>
      <c r="H41" s="127"/>
      <c r="I41" s="127"/>
      <c r="J41" s="127"/>
      <c r="K41" s="1"/>
      <c r="L41" s="1"/>
      <c r="M41" s="1"/>
      <c r="N41" s="1"/>
      <c r="O41" s="1"/>
      <c r="P41" s="1"/>
      <c r="Q41" s="1"/>
      <c r="R41" s="1"/>
    </row>
    <row r="42" spans="1:26" ht="15.75" customHeight="1" x14ac:dyDescent="0.35">
      <c r="A42" s="37"/>
      <c r="B42" s="11" t="s">
        <v>42</v>
      </c>
      <c r="C42" s="12" t="s">
        <v>17</v>
      </c>
      <c r="D42" s="127"/>
      <c r="E42" s="127"/>
      <c r="F42" s="127"/>
      <c r="G42" s="127"/>
      <c r="H42" s="127"/>
      <c r="I42" s="127"/>
      <c r="J42" s="127"/>
      <c r="K42" s="1"/>
      <c r="L42" s="1"/>
      <c r="M42" s="1"/>
      <c r="N42" s="1"/>
      <c r="O42" s="1"/>
      <c r="P42" s="1"/>
      <c r="Q42" s="1"/>
      <c r="R42" s="1"/>
    </row>
    <row r="43" spans="1:26" ht="15.75" customHeight="1" x14ac:dyDescent="0.35">
      <c r="A43" s="37"/>
      <c r="B43" s="11" t="s">
        <v>43</v>
      </c>
      <c r="C43" s="12" t="s">
        <v>17</v>
      </c>
      <c r="D43" s="127"/>
      <c r="E43" s="127"/>
      <c r="F43" s="127"/>
      <c r="G43" s="127"/>
      <c r="H43" s="127"/>
      <c r="I43" s="127"/>
      <c r="J43" s="127"/>
      <c r="K43" s="1"/>
      <c r="L43" s="1"/>
      <c r="M43" s="1"/>
      <c r="N43" s="1"/>
      <c r="O43" s="1"/>
      <c r="P43" s="1"/>
      <c r="Q43" s="1"/>
      <c r="R43" s="1"/>
    </row>
    <row r="44" spans="1:26" ht="15.75" customHeight="1" x14ac:dyDescent="0.35">
      <c r="A44" s="37"/>
      <c r="B44" s="11" t="s">
        <v>37</v>
      </c>
      <c r="C44" s="12" t="s">
        <v>17</v>
      </c>
      <c r="D44" s="127">
        <f t="shared" ref="D44:I44" si="7">SUM(D45:D48)</f>
        <v>0</v>
      </c>
      <c r="E44" s="127">
        <f t="shared" si="7"/>
        <v>0</v>
      </c>
      <c r="F44" s="127">
        <f t="shared" si="7"/>
        <v>0</v>
      </c>
      <c r="G44" s="127">
        <f t="shared" si="7"/>
        <v>0</v>
      </c>
      <c r="H44" s="127">
        <f t="shared" si="7"/>
        <v>0</v>
      </c>
      <c r="I44" s="127">
        <f t="shared" si="7"/>
        <v>0</v>
      </c>
      <c r="J44" s="127"/>
      <c r="K44" s="1"/>
      <c r="L44" s="1"/>
      <c r="M44" s="1"/>
      <c r="N44" s="1"/>
      <c r="O44" s="1"/>
      <c r="P44" s="1"/>
      <c r="Q44" s="1"/>
      <c r="R44" s="1"/>
    </row>
    <row r="45" spans="1:26" ht="15.75" customHeight="1" x14ac:dyDescent="0.35">
      <c r="A45" s="37"/>
      <c r="B45" s="11" t="s">
        <v>40</v>
      </c>
      <c r="C45" s="12" t="s">
        <v>17</v>
      </c>
      <c r="D45" s="127"/>
      <c r="E45" s="127"/>
      <c r="F45" s="127"/>
      <c r="G45" s="127"/>
      <c r="H45" s="127"/>
      <c r="I45" s="127"/>
      <c r="J45" s="127"/>
      <c r="K45" s="1"/>
      <c r="L45" s="1"/>
      <c r="M45" s="1"/>
      <c r="N45" s="1"/>
      <c r="O45" s="1"/>
      <c r="P45" s="1"/>
      <c r="Q45" s="1"/>
      <c r="R45" s="1"/>
    </row>
    <row r="46" spans="1:26" ht="15.75" customHeight="1" x14ac:dyDescent="0.35">
      <c r="A46" s="37"/>
      <c r="B46" s="11" t="s">
        <v>41</v>
      </c>
      <c r="C46" s="12" t="s">
        <v>17</v>
      </c>
      <c r="D46" s="127"/>
      <c r="E46" s="127"/>
      <c r="F46" s="127"/>
      <c r="G46" s="127"/>
      <c r="H46" s="127"/>
      <c r="I46" s="127"/>
      <c r="J46" s="127"/>
      <c r="K46" s="1"/>
      <c r="L46" s="1"/>
      <c r="M46" s="1"/>
      <c r="N46" s="1"/>
      <c r="O46" s="1"/>
      <c r="P46" s="1"/>
      <c r="Q46" s="1"/>
      <c r="R46" s="1"/>
    </row>
    <row r="47" spans="1:26" ht="15.75" customHeight="1" x14ac:dyDescent="0.35">
      <c r="A47" s="37"/>
      <c r="B47" s="11" t="s">
        <v>42</v>
      </c>
      <c r="C47" s="12" t="s">
        <v>17</v>
      </c>
      <c r="D47" s="127"/>
      <c r="E47" s="127"/>
      <c r="F47" s="127"/>
      <c r="G47" s="127"/>
      <c r="H47" s="127"/>
      <c r="I47" s="127"/>
      <c r="J47" s="127"/>
      <c r="K47" s="1"/>
      <c r="L47" s="1"/>
      <c r="M47" s="1"/>
      <c r="N47" s="1"/>
      <c r="O47" s="1"/>
      <c r="P47" s="1"/>
      <c r="Q47" s="1"/>
      <c r="R47" s="1"/>
    </row>
    <row r="48" spans="1:26" ht="15.75" customHeight="1" x14ac:dyDescent="0.35">
      <c r="A48" s="37"/>
      <c r="B48" s="11" t="s">
        <v>43</v>
      </c>
      <c r="C48" s="12" t="s">
        <v>17</v>
      </c>
      <c r="D48" s="127"/>
      <c r="E48" s="127"/>
      <c r="F48" s="127"/>
      <c r="G48" s="127"/>
      <c r="H48" s="127"/>
      <c r="I48" s="127"/>
      <c r="J48" s="127"/>
      <c r="K48" s="1"/>
      <c r="L48" s="1"/>
      <c r="M48" s="1"/>
      <c r="N48" s="1"/>
      <c r="O48" s="1"/>
      <c r="P48" s="1"/>
      <c r="Q48" s="1"/>
      <c r="R48" s="1"/>
    </row>
    <row r="49" spans="1:26" ht="15.75" customHeight="1" x14ac:dyDescent="0.35">
      <c r="A49" s="37"/>
      <c r="B49" s="11" t="s">
        <v>38</v>
      </c>
      <c r="C49" s="12" t="s">
        <v>17</v>
      </c>
      <c r="D49" s="127">
        <f t="shared" ref="D49:I49" si="8">SUM(D50:D53)</f>
        <v>0</v>
      </c>
      <c r="E49" s="127">
        <f t="shared" si="8"/>
        <v>0</v>
      </c>
      <c r="F49" s="127">
        <f t="shared" si="8"/>
        <v>0</v>
      </c>
      <c r="G49" s="127">
        <f t="shared" si="8"/>
        <v>0</v>
      </c>
      <c r="H49" s="127">
        <f t="shared" si="8"/>
        <v>0</v>
      </c>
      <c r="I49" s="127">
        <f t="shared" si="8"/>
        <v>0</v>
      </c>
      <c r="J49" s="127"/>
      <c r="K49" s="1"/>
      <c r="L49" s="1"/>
      <c r="M49" s="1"/>
      <c r="N49" s="1"/>
      <c r="O49" s="1"/>
      <c r="P49" s="1"/>
      <c r="Q49" s="1"/>
      <c r="R49" s="1"/>
    </row>
    <row r="50" spans="1:26" ht="15.75" customHeight="1" x14ac:dyDescent="0.35">
      <c r="A50" s="37"/>
      <c r="B50" s="11" t="s">
        <v>40</v>
      </c>
      <c r="C50" s="12" t="s">
        <v>17</v>
      </c>
      <c r="D50" s="127"/>
      <c r="E50" s="127"/>
      <c r="F50" s="127"/>
      <c r="G50" s="127"/>
      <c r="H50" s="127"/>
      <c r="I50" s="127"/>
      <c r="J50" s="127"/>
      <c r="K50" s="1"/>
      <c r="L50" s="1"/>
      <c r="M50" s="1"/>
      <c r="N50" s="1"/>
      <c r="O50" s="1"/>
      <c r="P50" s="1"/>
      <c r="Q50" s="1"/>
      <c r="R50" s="1"/>
    </row>
    <row r="51" spans="1:26" ht="15.75" customHeight="1" x14ac:dyDescent="0.35">
      <c r="A51" s="37"/>
      <c r="B51" s="11" t="s">
        <v>41</v>
      </c>
      <c r="C51" s="12" t="s">
        <v>17</v>
      </c>
      <c r="D51" s="127"/>
      <c r="E51" s="127"/>
      <c r="F51" s="127"/>
      <c r="G51" s="127"/>
      <c r="H51" s="127"/>
      <c r="I51" s="127"/>
      <c r="J51" s="127"/>
      <c r="K51" s="1"/>
      <c r="L51" s="1"/>
      <c r="M51" s="1"/>
      <c r="N51" s="1"/>
      <c r="O51" s="1"/>
      <c r="P51" s="1"/>
      <c r="Q51" s="1"/>
      <c r="R51" s="1"/>
    </row>
    <row r="52" spans="1:26" ht="15.75" customHeight="1" x14ac:dyDescent="0.35">
      <c r="A52" s="37"/>
      <c r="B52" s="11" t="s">
        <v>42</v>
      </c>
      <c r="C52" s="12" t="s">
        <v>17</v>
      </c>
      <c r="D52" s="127"/>
      <c r="E52" s="127"/>
      <c r="F52" s="127"/>
      <c r="G52" s="127"/>
      <c r="H52" s="127"/>
      <c r="I52" s="127"/>
      <c r="J52" s="127"/>
      <c r="K52" s="1"/>
      <c r="L52" s="1"/>
      <c r="M52" s="1"/>
      <c r="N52" s="1"/>
      <c r="O52" s="1"/>
      <c r="P52" s="1"/>
      <c r="Q52" s="1"/>
      <c r="R52" s="1"/>
    </row>
    <row r="53" spans="1:26" ht="15.75" customHeight="1" x14ac:dyDescent="0.35">
      <c r="A53" s="37"/>
      <c r="B53" s="11" t="s">
        <v>43</v>
      </c>
      <c r="C53" s="12" t="s">
        <v>17</v>
      </c>
      <c r="D53" s="127"/>
      <c r="E53" s="127"/>
      <c r="F53" s="127"/>
      <c r="G53" s="127"/>
      <c r="H53" s="127"/>
      <c r="I53" s="127"/>
      <c r="J53" s="127"/>
      <c r="K53" s="1"/>
      <c r="L53" s="1"/>
      <c r="M53" s="1"/>
      <c r="N53" s="1"/>
      <c r="O53" s="1"/>
      <c r="P53" s="1"/>
      <c r="Q53" s="1"/>
      <c r="R53" s="1"/>
    </row>
    <row r="54" spans="1:26" ht="15.75" customHeight="1" x14ac:dyDescent="0.35">
      <c r="A54" s="10">
        <v>2</v>
      </c>
      <c r="B54" s="11" t="s">
        <v>44</v>
      </c>
      <c r="C54" s="12" t="s">
        <v>17</v>
      </c>
      <c r="D54" s="52">
        <f t="shared" ref="D54:I54" si="9">SUM(D55:D58)</f>
        <v>0</v>
      </c>
      <c r="E54" s="52">
        <f t="shared" si="9"/>
        <v>0</v>
      </c>
      <c r="F54" s="52">
        <f t="shared" si="9"/>
        <v>0</v>
      </c>
      <c r="G54" s="52">
        <f t="shared" si="9"/>
        <v>0</v>
      </c>
      <c r="H54" s="52">
        <f t="shared" si="9"/>
        <v>0</v>
      </c>
      <c r="I54" s="52">
        <f t="shared" si="9"/>
        <v>0</v>
      </c>
      <c r="J54" s="5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0"/>
      <c r="B55" s="128" t="s">
        <v>45</v>
      </c>
      <c r="C55" s="12" t="s">
        <v>17</v>
      </c>
      <c r="D55" s="52"/>
      <c r="E55" s="52"/>
      <c r="F55" s="52"/>
      <c r="G55" s="52"/>
      <c r="H55" s="52"/>
      <c r="I55" s="52"/>
      <c r="J55" s="5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0"/>
      <c r="B56" s="128" t="s">
        <v>47</v>
      </c>
      <c r="C56" s="12" t="s">
        <v>17</v>
      </c>
      <c r="D56" s="52"/>
      <c r="E56" s="52"/>
      <c r="F56" s="52"/>
      <c r="G56" s="52"/>
      <c r="H56" s="52"/>
      <c r="I56" s="52"/>
      <c r="J56" s="5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0"/>
      <c r="B57" s="11" t="s">
        <v>48</v>
      </c>
      <c r="C57" s="12" t="s">
        <v>17</v>
      </c>
      <c r="D57" s="52"/>
      <c r="E57" s="52"/>
      <c r="F57" s="52"/>
      <c r="G57" s="52"/>
      <c r="H57" s="52"/>
      <c r="I57" s="52"/>
      <c r="J57" s="5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0"/>
      <c r="B58" s="11" t="s">
        <v>49</v>
      </c>
      <c r="C58" s="12" t="s">
        <v>17</v>
      </c>
      <c r="D58" s="52"/>
      <c r="E58" s="52"/>
      <c r="F58" s="52"/>
      <c r="G58" s="52"/>
      <c r="H58" s="52"/>
      <c r="I58" s="52"/>
      <c r="J58" s="5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0">
        <v>8</v>
      </c>
      <c r="B59" s="57" t="s">
        <v>55</v>
      </c>
      <c r="C59" s="12"/>
      <c r="D59" s="52"/>
      <c r="E59" s="52"/>
      <c r="F59" s="52"/>
      <c r="G59" s="52"/>
      <c r="H59" s="52"/>
      <c r="I59" s="52"/>
      <c r="J59" s="52"/>
      <c r="K59" s="113"/>
      <c r="L59" s="113"/>
      <c r="M59" s="113"/>
      <c r="N59" s="113"/>
      <c r="O59" s="113"/>
      <c r="P59" s="113"/>
      <c r="Q59" s="113"/>
      <c r="R59" s="113"/>
      <c r="S59" s="114"/>
      <c r="T59" s="114"/>
      <c r="U59" s="114"/>
      <c r="V59" s="114"/>
      <c r="W59" s="114"/>
      <c r="X59" s="114"/>
      <c r="Y59" s="114"/>
      <c r="Z59" s="114"/>
    </row>
    <row r="60" spans="1:26" ht="15.75" customHeight="1" x14ac:dyDescent="0.35">
      <c r="A60" s="10">
        <v>10</v>
      </c>
      <c r="B60" s="52" t="s">
        <v>58</v>
      </c>
      <c r="C60" s="12" t="s">
        <v>17</v>
      </c>
      <c r="D60" s="129"/>
      <c r="E60" s="129"/>
      <c r="F60" s="129"/>
      <c r="G60" s="129"/>
      <c r="H60" s="129"/>
      <c r="I60" s="52"/>
      <c r="J60" s="52"/>
      <c r="K60" s="1"/>
      <c r="L60" s="1"/>
      <c r="M60" s="1"/>
      <c r="N60" s="1"/>
      <c r="O60" s="1"/>
      <c r="P60" s="1"/>
      <c r="Q60" s="1"/>
      <c r="R60" s="1"/>
    </row>
    <row r="61" spans="1:26" ht="15.75" customHeight="1" x14ac:dyDescent="0.35">
      <c r="A61" s="10">
        <v>15</v>
      </c>
      <c r="B61" s="57" t="s">
        <v>65</v>
      </c>
      <c r="C61" s="12" t="s">
        <v>66</v>
      </c>
      <c r="D61" s="52"/>
      <c r="E61" s="52"/>
      <c r="F61" s="52"/>
      <c r="G61" s="52"/>
      <c r="H61" s="52"/>
      <c r="I61" s="52"/>
      <c r="J61" s="52"/>
      <c r="K61" s="1"/>
      <c r="L61" s="1"/>
      <c r="M61" s="1"/>
      <c r="N61" s="1"/>
      <c r="O61" s="1"/>
      <c r="P61" s="1"/>
      <c r="Q61" s="1"/>
      <c r="R61" s="1"/>
    </row>
    <row r="62" spans="1:26" ht="15.75" customHeight="1" x14ac:dyDescent="0.35">
      <c r="A62" s="10">
        <v>17</v>
      </c>
      <c r="B62" s="57" t="s">
        <v>69</v>
      </c>
      <c r="C62" s="12" t="s">
        <v>70</v>
      </c>
      <c r="D62" s="52"/>
      <c r="E62" s="52"/>
      <c r="F62" s="52"/>
      <c r="G62" s="52"/>
      <c r="H62" s="52"/>
      <c r="I62" s="52"/>
      <c r="J62" s="52"/>
      <c r="K62" s="1"/>
      <c r="L62" s="1"/>
      <c r="M62" s="1"/>
      <c r="N62" s="1"/>
      <c r="O62" s="1"/>
      <c r="P62" s="1"/>
      <c r="Q62" s="1"/>
      <c r="R62" s="1"/>
    </row>
    <row r="63" spans="1:26" ht="15.75" customHeight="1" x14ac:dyDescent="0.35">
      <c r="A63" s="10">
        <v>18</v>
      </c>
      <c r="B63" s="57" t="s">
        <v>71</v>
      </c>
      <c r="C63" s="12" t="s">
        <v>70</v>
      </c>
      <c r="D63" s="52"/>
      <c r="E63" s="52"/>
      <c r="F63" s="52"/>
      <c r="G63" s="52"/>
      <c r="H63" s="52"/>
      <c r="I63" s="52"/>
      <c r="J63" s="52"/>
      <c r="K63" s="1"/>
      <c r="L63" s="1"/>
      <c r="M63" s="1"/>
      <c r="N63" s="1"/>
      <c r="O63" s="1"/>
      <c r="P63" s="1"/>
      <c r="Q63" s="1"/>
      <c r="R63" s="1"/>
    </row>
    <row r="64" spans="1:26" ht="15.75" customHeight="1" x14ac:dyDescent="0.35">
      <c r="A64" s="10">
        <v>19</v>
      </c>
      <c r="B64" s="58" t="s">
        <v>72</v>
      </c>
      <c r="C64" s="12" t="s">
        <v>70</v>
      </c>
      <c r="D64" s="52"/>
      <c r="E64" s="52"/>
      <c r="F64" s="52"/>
      <c r="G64" s="52"/>
      <c r="H64" s="52"/>
      <c r="I64" s="52"/>
      <c r="J64" s="52"/>
      <c r="K64" s="1"/>
      <c r="L64" s="1"/>
      <c r="M64" s="1"/>
      <c r="N64" s="1"/>
      <c r="O64" s="1"/>
      <c r="P64" s="1"/>
      <c r="Q64" s="1"/>
      <c r="R64" s="1"/>
    </row>
    <row r="65" spans="1:26" ht="15.75" customHeight="1" x14ac:dyDescent="0.35">
      <c r="A65" s="10">
        <v>20</v>
      </c>
      <c r="B65" s="57" t="s">
        <v>73</v>
      </c>
      <c r="C65" s="12" t="s">
        <v>66</v>
      </c>
      <c r="D65" s="52"/>
      <c r="E65" s="52"/>
      <c r="F65" s="52"/>
      <c r="G65" s="52"/>
      <c r="H65" s="52"/>
      <c r="I65" s="52"/>
      <c r="J65" s="52"/>
      <c r="K65" s="1"/>
      <c r="L65" s="1"/>
      <c r="M65" s="1"/>
      <c r="N65" s="1"/>
      <c r="O65" s="1"/>
      <c r="P65" s="1"/>
      <c r="Q65" s="1"/>
      <c r="R65" s="1"/>
    </row>
    <row r="66" spans="1:26" ht="15.75" customHeight="1" x14ac:dyDescent="0.35">
      <c r="A66" s="10">
        <v>21</v>
      </c>
      <c r="B66" s="57" t="s">
        <v>74</v>
      </c>
      <c r="C66" s="12" t="s">
        <v>46</v>
      </c>
      <c r="D66" s="52"/>
      <c r="E66" s="52"/>
      <c r="F66" s="52"/>
      <c r="G66" s="52"/>
      <c r="H66" s="52"/>
      <c r="I66" s="52"/>
      <c r="J66" s="5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0">
        <v>22</v>
      </c>
      <c r="B67" s="57" t="s">
        <v>75</v>
      </c>
      <c r="C67" s="12" t="s">
        <v>46</v>
      </c>
      <c r="D67" s="52"/>
      <c r="E67" s="52"/>
      <c r="F67" s="52"/>
      <c r="G67" s="52"/>
      <c r="H67" s="52"/>
      <c r="I67" s="52"/>
      <c r="J67" s="5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0">
        <v>27</v>
      </c>
      <c r="B68" s="57" t="s">
        <v>81</v>
      </c>
      <c r="C68" s="12" t="s">
        <v>57</v>
      </c>
      <c r="D68" s="52"/>
      <c r="E68" s="52"/>
      <c r="F68" s="52"/>
      <c r="G68" s="52"/>
      <c r="H68" s="52"/>
      <c r="I68" s="52"/>
      <c r="J68" s="5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0">
        <v>28</v>
      </c>
      <c r="B69" s="57" t="s">
        <v>82</v>
      </c>
      <c r="C69" s="12" t="s">
        <v>57</v>
      </c>
      <c r="D69" s="52"/>
      <c r="E69" s="52"/>
      <c r="F69" s="52"/>
      <c r="G69" s="52"/>
      <c r="H69" s="52"/>
      <c r="I69" s="52"/>
      <c r="J69" s="5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0">
        <v>29</v>
      </c>
      <c r="B70" s="57" t="s">
        <v>83</v>
      </c>
      <c r="C70" s="12" t="s">
        <v>57</v>
      </c>
      <c r="D70" s="52"/>
      <c r="E70" s="52"/>
      <c r="F70" s="52"/>
      <c r="G70" s="52"/>
      <c r="H70" s="52"/>
      <c r="I70" s="52"/>
      <c r="J70" s="5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0">
        <v>30</v>
      </c>
      <c r="B71" s="57" t="s">
        <v>84</v>
      </c>
      <c r="C71" s="12" t="s">
        <v>57</v>
      </c>
      <c r="D71" s="52"/>
      <c r="E71" s="52"/>
      <c r="F71" s="52"/>
      <c r="G71" s="52"/>
      <c r="H71" s="52"/>
      <c r="I71" s="52"/>
      <c r="J71" s="5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0">
        <v>31</v>
      </c>
      <c r="B72" s="57" t="s">
        <v>85</v>
      </c>
      <c r="C72" s="12" t="s">
        <v>17</v>
      </c>
      <c r="D72" s="52"/>
      <c r="E72" s="52"/>
      <c r="F72" s="52"/>
      <c r="G72" s="52"/>
      <c r="H72" s="52"/>
      <c r="I72" s="52"/>
      <c r="J72" s="5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0">
        <v>32</v>
      </c>
      <c r="B73" s="57" t="s">
        <v>86</v>
      </c>
      <c r="C73" s="12" t="s">
        <v>87</v>
      </c>
      <c r="D73" s="52"/>
      <c r="E73" s="52"/>
      <c r="F73" s="52"/>
      <c r="G73" s="52"/>
      <c r="H73" s="52"/>
      <c r="I73" s="52"/>
      <c r="J73" s="5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0">
        <v>33</v>
      </c>
      <c r="B74" s="57" t="s">
        <v>89</v>
      </c>
      <c r="C74" s="12" t="s">
        <v>87</v>
      </c>
      <c r="D74" s="52"/>
      <c r="E74" s="52"/>
      <c r="F74" s="52"/>
      <c r="G74" s="52"/>
      <c r="H74" s="52"/>
      <c r="I74" s="52"/>
      <c r="J74" s="5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0">
        <v>35</v>
      </c>
      <c r="B75" s="60" t="s">
        <v>91</v>
      </c>
      <c r="C75" s="12" t="s">
        <v>57</v>
      </c>
      <c r="D75" s="52"/>
      <c r="E75" s="52"/>
      <c r="F75" s="52"/>
      <c r="G75" s="52"/>
      <c r="H75" s="52"/>
      <c r="I75" s="52"/>
      <c r="J75" s="5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61"/>
      <c r="B76" s="14" t="s">
        <v>92</v>
      </c>
      <c r="C76" s="12" t="s">
        <v>17</v>
      </c>
      <c r="D76" s="52"/>
      <c r="E76" s="52"/>
      <c r="F76" s="52"/>
      <c r="G76" s="52"/>
      <c r="H76" s="52"/>
      <c r="I76" s="52"/>
      <c r="J76" s="5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61"/>
      <c r="B77" s="14" t="s">
        <v>93</v>
      </c>
      <c r="C77" s="12" t="s">
        <v>17</v>
      </c>
      <c r="D77" s="52"/>
      <c r="E77" s="52"/>
      <c r="F77" s="52"/>
      <c r="G77" s="52"/>
      <c r="H77" s="52"/>
      <c r="I77" s="52"/>
      <c r="J77" s="5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61">
        <v>36</v>
      </c>
      <c r="B78" s="60" t="s">
        <v>94</v>
      </c>
      <c r="C78" s="12" t="s">
        <v>57</v>
      </c>
      <c r="D78" s="52"/>
      <c r="E78" s="52"/>
      <c r="F78" s="52"/>
      <c r="G78" s="52"/>
      <c r="H78" s="52"/>
      <c r="I78" s="52"/>
      <c r="J78" s="5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61"/>
      <c r="B79" s="14" t="s">
        <v>96</v>
      </c>
      <c r="C79" s="12" t="s">
        <v>17</v>
      </c>
      <c r="D79" s="52"/>
      <c r="E79" s="52"/>
      <c r="F79" s="52"/>
      <c r="G79" s="52"/>
      <c r="H79" s="52"/>
      <c r="I79" s="52"/>
      <c r="J79" s="5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61"/>
      <c r="B80" s="14" t="s">
        <v>97</v>
      </c>
      <c r="C80" s="12" t="s">
        <v>98</v>
      </c>
      <c r="D80" s="52"/>
      <c r="E80" s="52"/>
      <c r="F80" s="52"/>
      <c r="G80" s="52"/>
      <c r="H80" s="52"/>
      <c r="I80" s="52"/>
      <c r="J80" s="5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61">
        <v>37</v>
      </c>
      <c r="B81" s="60" t="s">
        <v>99</v>
      </c>
      <c r="C81" s="12" t="s">
        <v>57</v>
      </c>
      <c r="D81" s="52"/>
      <c r="E81" s="52"/>
      <c r="F81" s="52"/>
      <c r="G81" s="52"/>
      <c r="H81" s="52"/>
      <c r="I81" s="52"/>
      <c r="J81" s="5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61"/>
      <c r="B82" s="14" t="s">
        <v>100</v>
      </c>
      <c r="C82" s="12" t="s">
        <v>101</v>
      </c>
      <c r="D82" s="52"/>
      <c r="E82" s="52"/>
      <c r="F82" s="52"/>
      <c r="G82" s="52"/>
      <c r="H82" s="52"/>
      <c r="I82" s="52"/>
      <c r="J82" s="5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61"/>
      <c r="B83" s="14" t="s">
        <v>102</v>
      </c>
      <c r="C83" s="12" t="s">
        <v>101</v>
      </c>
      <c r="D83" s="52"/>
      <c r="E83" s="52"/>
      <c r="F83" s="52"/>
      <c r="G83" s="52"/>
      <c r="H83" s="52"/>
      <c r="I83" s="52"/>
      <c r="J83" s="5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61">
        <v>38</v>
      </c>
      <c r="B84" s="60" t="s">
        <v>103</v>
      </c>
      <c r="C84" s="12" t="s">
        <v>57</v>
      </c>
      <c r="D84" s="52"/>
      <c r="E84" s="52"/>
      <c r="F84" s="52"/>
      <c r="G84" s="52"/>
      <c r="H84" s="52"/>
      <c r="I84" s="52"/>
      <c r="J84" s="5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61"/>
      <c r="B85" s="14" t="s">
        <v>104</v>
      </c>
      <c r="C85" s="12" t="s">
        <v>17</v>
      </c>
      <c r="D85" s="52"/>
      <c r="E85" s="52"/>
      <c r="F85" s="52"/>
      <c r="G85" s="52"/>
      <c r="H85" s="52"/>
      <c r="I85" s="52"/>
      <c r="J85" s="5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61"/>
      <c r="B86" s="14" t="s">
        <v>105</v>
      </c>
      <c r="C86" s="12" t="s">
        <v>17</v>
      </c>
      <c r="D86" s="52"/>
      <c r="E86" s="52"/>
      <c r="F86" s="52"/>
      <c r="G86" s="52"/>
      <c r="H86" s="52"/>
      <c r="I86" s="52"/>
      <c r="J86" s="5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61">
        <v>39</v>
      </c>
      <c r="B87" s="60" t="s">
        <v>106</v>
      </c>
      <c r="C87" s="12" t="s">
        <v>57</v>
      </c>
      <c r="D87" s="52"/>
      <c r="E87" s="52"/>
      <c r="F87" s="52"/>
      <c r="G87" s="52"/>
      <c r="H87" s="52"/>
      <c r="I87" s="52"/>
      <c r="J87" s="5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61"/>
      <c r="B88" s="14" t="s">
        <v>107</v>
      </c>
      <c r="C88" s="12" t="s">
        <v>17</v>
      </c>
      <c r="D88" s="52"/>
      <c r="E88" s="52"/>
      <c r="F88" s="52"/>
      <c r="G88" s="52"/>
      <c r="H88" s="52"/>
      <c r="I88" s="52"/>
      <c r="J88" s="5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61"/>
      <c r="B89" s="14" t="s">
        <v>194</v>
      </c>
      <c r="C89" s="12" t="s">
        <v>17</v>
      </c>
      <c r="D89" s="52"/>
      <c r="E89" s="52"/>
      <c r="F89" s="52"/>
      <c r="G89" s="52"/>
      <c r="H89" s="52"/>
      <c r="I89" s="52"/>
      <c r="J89" s="5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61">
        <v>40</v>
      </c>
      <c r="B90" s="60" t="s">
        <v>111</v>
      </c>
      <c r="C90" s="12" t="s">
        <v>57</v>
      </c>
      <c r="D90" s="52"/>
      <c r="E90" s="52"/>
      <c r="F90" s="52"/>
      <c r="G90" s="52"/>
      <c r="H90" s="52"/>
      <c r="I90" s="52"/>
      <c r="J90" s="5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61"/>
      <c r="B91" s="14" t="s">
        <v>112</v>
      </c>
      <c r="C91" s="12" t="s">
        <v>17</v>
      </c>
      <c r="D91" s="52"/>
      <c r="E91" s="52"/>
      <c r="F91" s="52"/>
      <c r="G91" s="52"/>
      <c r="H91" s="52"/>
      <c r="I91" s="52"/>
      <c r="J91" s="5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61"/>
      <c r="B92" s="14" t="s">
        <v>195</v>
      </c>
      <c r="C92" s="12" t="s">
        <v>17</v>
      </c>
      <c r="D92" s="52"/>
      <c r="E92" s="52"/>
      <c r="F92" s="52"/>
      <c r="G92" s="52"/>
      <c r="H92" s="52"/>
      <c r="I92" s="52"/>
      <c r="J92" s="5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61">
        <v>41</v>
      </c>
      <c r="B93" s="60" t="s">
        <v>114</v>
      </c>
      <c r="C93" s="12" t="s">
        <v>57</v>
      </c>
      <c r="D93" s="52"/>
      <c r="E93" s="52"/>
      <c r="F93" s="52"/>
      <c r="G93" s="52"/>
      <c r="H93" s="52"/>
      <c r="I93" s="52"/>
      <c r="J93" s="5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61"/>
      <c r="B94" s="14" t="s">
        <v>112</v>
      </c>
      <c r="C94" s="12" t="s">
        <v>17</v>
      </c>
      <c r="D94" s="52"/>
      <c r="E94" s="52"/>
      <c r="F94" s="52"/>
      <c r="G94" s="52"/>
      <c r="H94" s="52"/>
      <c r="I94" s="52"/>
      <c r="J94" s="5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61"/>
      <c r="B95" s="14" t="s">
        <v>115</v>
      </c>
      <c r="C95" s="12" t="s">
        <v>17</v>
      </c>
      <c r="D95" s="52"/>
      <c r="E95" s="52"/>
      <c r="F95" s="52"/>
      <c r="G95" s="52"/>
      <c r="H95" s="52"/>
      <c r="I95" s="52"/>
      <c r="J95" s="5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61">
        <v>42</v>
      </c>
      <c r="B96" s="60" t="s">
        <v>116</v>
      </c>
      <c r="C96" s="12" t="s">
        <v>57</v>
      </c>
      <c r="D96" s="52"/>
      <c r="E96" s="52"/>
      <c r="F96" s="52"/>
      <c r="G96" s="52"/>
      <c r="H96" s="52"/>
      <c r="I96" s="52"/>
      <c r="J96" s="5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61"/>
      <c r="B97" s="14" t="s">
        <v>117</v>
      </c>
      <c r="C97" s="12" t="s">
        <v>17</v>
      </c>
      <c r="D97" s="52"/>
      <c r="E97" s="52"/>
      <c r="F97" s="52"/>
      <c r="G97" s="52"/>
      <c r="H97" s="52"/>
      <c r="I97" s="52"/>
      <c r="J97" s="5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61"/>
      <c r="B98" s="14" t="s">
        <v>118</v>
      </c>
      <c r="C98" s="12" t="s">
        <v>17</v>
      </c>
      <c r="D98" s="52"/>
      <c r="E98" s="52"/>
      <c r="F98" s="52"/>
      <c r="G98" s="52"/>
      <c r="H98" s="52"/>
      <c r="I98" s="52"/>
      <c r="J98" s="5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61">
        <v>43</v>
      </c>
      <c r="B99" s="60" t="s">
        <v>119</v>
      </c>
      <c r="C99" s="12" t="s">
        <v>57</v>
      </c>
      <c r="D99" s="52"/>
      <c r="E99" s="52"/>
      <c r="F99" s="52"/>
      <c r="G99" s="52"/>
      <c r="H99" s="52"/>
      <c r="I99" s="52"/>
      <c r="J99" s="5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61"/>
      <c r="B100" s="14" t="s">
        <v>120</v>
      </c>
      <c r="C100" s="12" t="s">
        <v>17</v>
      </c>
      <c r="D100" s="52"/>
      <c r="E100" s="52"/>
      <c r="F100" s="52"/>
      <c r="G100" s="52"/>
      <c r="H100" s="52"/>
      <c r="I100" s="52"/>
      <c r="J100" s="5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61"/>
      <c r="B101" s="14" t="s">
        <v>196</v>
      </c>
      <c r="C101" s="12" t="s">
        <v>17</v>
      </c>
      <c r="D101" s="52"/>
      <c r="E101" s="52"/>
      <c r="F101" s="52"/>
      <c r="G101" s="52"/>
      <c r="H101" s="52"/>
      <c r="I101" s="52"/>
      <c r="J101" s="5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61">
        <v>44</v>
      </c>
      <c r="B102" s="60" t="s">
        <v>122</v>
      </c>
      <c r="C102" s="12" t="s">
        <v>57</v>
      </c>
      <c r="D102" s="52"/>
      <c r="E102" s="52"/>
      <c r="F102" s="52"/>
      <c r="G102" s="52"/>
      <c r="H102" s="52"/>
      <c r="I102" s="52"/>
      <c r="J102" s="5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61"/>
      <c r="B103" s="14" t="s">
        <v>123</v>
      </c>
      <c r="C103" s="12" t="s">
        <v>101</v>
      </c>
      <c r="D103" s="52"/>
      <c r="E103" s="52"/>
      <c r="F103" s="52"/>
      <c r="G103" s="52"/>
      <c r="H103" s="52"/>
      <c r="I103" s="52"/>
      <c r="J103" s="5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61"/>
      <c r="B104" s="14" t="s">
        <v>124</v>
      </c>
      <c r="C104" s="12" t="s">
        <v>101</v>
      </c>
      <c r="D104" s="52"/>
      <c r="E104" s="52"/>
      <c r="F104" s="52"/>
      <c r="G104" s="52"/>
      <c r="H104" s="52"/>
      <c r="I104" s="52"/>
      <c r="J104" s="5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61">
        <v>45</v>
      </c>
      <c r="B105" s="60" t="s">
        <v>125</v>
      </c>
      <c r="C105" s="12" t="s">
        <v>57</v>
      </c>
      <c r="D105" s="52"/>
      <c r="E105" s="52"/>
      <c r="F105" s="52"/>
      <c r="G105" s="52"/>
      <c r="H105" s="52"/>
      <c r="I105" s="52"/>
      <c r="J105" s="5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61"/>
      <c r="B106" s="14" t="s">
        <v>126</v>
      </c>
      <c r="C106" s="12" t="s">
        <v>127</v>
      </c>
      <c r="D106" s="52"/>
      <c r="E106" s="52"/>
      <c r="F106" s="52"/>
      <c r="G106" s="52"/>
      <c r="H106" s="52"/>
      <c r="I106" s="52"/>
      <c r="J106" s="5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61"/>
      <c r="B107" s="14" t="s">
        <v>128</v>
      </c>
      <c r="C107" s="12" t="s">
        <v>127</v>
      </c>
      <c r="D107" s="52"/>
      <c r="E107" s="52"/>
      <c r="F107" s="52"/>
      <c r="G107" s="52"/>
      <c r="H107" s="52"/>
      <c r="I107" s="52"/>
      <c r="J107" s="5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61">
        <v>46</v>
      </c>
      <c r="B108" s="60" t="s">
        <v>129</v>
      </c>
      <c r="C108" s="12" t="s">
        <v>57</v>
      </c>
      <c r="D108" s="52"/>
      <c r="E108" s="52"/>
      <c r="F108" s="52"/>
      <c r="G108" s="52"/>
      <c r="H108" s="52"/>
      <c r="I108" s="52"/>
      <c r="J108" s="5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92"/>
      <c r="B109" s="14" t="s">
        <v>130</v>
      </c>
      <c r="C109" s="12" t="s">
        <v>101</v>
      </c>
      <c r="D109" s="52"/>
      <c r="E109" s="52"/>
      <c r="F109" s="52"/>
      <c r="G109" s="52"/>
      <c r="H109" s="52"/>
      <c r="I109" s="52"/>
      <c r="J109" s="5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61"/>
      <c r="B110" s="14" t="s">
        <v>131</v>
      </c>
      <c r="C110" s="12" t="s">
        <v>101</v>
      </c>
      <c r="D110" s="52"/>
      <c r="E110" s="52"/>
      <c r="F110" s="52"/>
      <c r="G110" s="52"/>
      <c r="H110" s="52"/>
      <c r="I110" s="52"/>
      <c r="J110" s="5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61">
        <v>47</v>
      </c>
      <c r="B111" s="60" t="s">
        <v>132</v>
      </c>
      <c r="C111" s="12" t="s">
        <v>57</v>
      </c>
      <c r="D111" s="52"/>
      <c r="E111" s="52"/>
      <c r="F111" s="52"/>
      <c r="G111" s="52"/>
      <c r="H111" s="52"/>
      <c r="I111" s="52"/>
      <c r="J111" s="5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61"/>
      <c r="B112" s="14" t="s">
        <v>133</v>
      </c>
      <c r="C112" s="12" t="s">
        <v>17</v>
      </c>
      <c r="D112" s="52"/>
      <c r="E112" s="52"/>
      <c r="F112" s="52"/>
      <c r="G112" s="52"/>
      <c r="H112" s="52"/>
      <c r="I112" s="52"/>
      <c r="J112" s="5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61"/>
      <c r="B113" s="14" t="s">
        <v>134</v>
      </c>
      <c r="C113" s="12" t="s">
        <v>101</v>
      </c>
      <c r="D113" s="52"/>
      <c r="E113" s="52"/>
      <c r="F113" s="52"/>
      <c r="G113" s="52"/>
      <c r="H113" s="52"/>
      <c r="I113" s="52"/>
      <c r="J113" s="5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61">
        <v>48</v>
      </c>
      <c r="B114" s="60" t="s">
        <v>135</v>
      </c>
      <c r="C114" s="12" t="s">
        <v>57</v>
      </c>
      <c r="D114" s="52"/>
      <c r="E114" s="52"/>
      <c r="F114" s="52"/>
      <c r="G114" s="52"/>
      <c r="H114" s="52"/>
      <c r="I114" s="52"/>
      <c r="J114" s="5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92"/>
      <c r="B115" s="14" t="s">
        <v>136</v>
      </c>
      <c r="C115" s="12" t="s">
        <v>98</v>
      </c>
      <c r="D115" s="52"/>
      <c r="E115" s="52"/>
      <c r="F115" s="52"/>
      <c r="G115" s="52"/>
      <c r="H115" s="52"/>
      <c r="I115" s="52"/>
      <c r="J115" s="5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61"/>
      <c r="B116" s="14" t="s">
        <v>137</v>
      </c>
      <c r="C116" s="12" t="s">
        <v>98</v>
      </c>
      <c r="D116" s="52"/>
      <c r="E116" s="52"/>
      <c r="F116" s="52"/>
      <c r="G116" s="52"/>
      <c r="H116" s="52"/>
      <c r="I116" s="52"/>
      <c r="J116" s="5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61">
        <v>49</v>
      </c>
      <c r="B117" s="60" t="s">
        <v>138</v>
      </c>
      <c r="C117" s="12" t="s">
        <v>57</v>
      </c>
      <c r="D117" s="52"/>
      <c r="E117" s="52"/>
      <c r="F117" s="52"/>
      <c r="G117" s="52"/>
      <c r="H117" s="52"/>
      <c r="I117" s="52"/>
      <c r="J117" s="5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61"/>
      <c r="B118" s="14" t="s">
        <v>139</v>
      </c>
      <c r="C118" s="12" t="s">
        <v>98</v>
      </c>
      <c r="D118" s="52"/>
      <c r="E118" s="52"/>
      <c r="F118" s="52"/>
      <c r="G118" s="52"/>
      <c r="H118" s="52"/>
      <c r="I118" s="52"/>
      <c r="J118" s="5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61"/>
      <c r="B119" s="14" t="s">
        <v>140</v>
      </c>
      <c r="C119" s="12" t="s">
        <v>98</v>
      </c>
      <c r="D119" s="52"/>
      <c r="E119" s="52"/>
      <c r="F119" s="52"/>
      <c r="G119" s="52"/>
      <c r="H119" s="52"/>
      <c r="I119" s="52"/>
      <c r="J119" s="5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0">
        <v>50</v>
      </c>
      <c r="B120" s="52" t="s">
        <v>141</v>
      </c>
      <c r="C120" s="12"/>
      <c r="D120" s="52"/>
      <c r="E120" s="52"/>
      <c r="F120" s="52"/>
      <c r="G120" s="52"/>
      <c r="H120" s="52"/>
      <c r="I120" s="52"/>
      <c r="J120" s="5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0"/>
      <c r="B121" s="11" t="s">
        <v>142</v>
      </c>
      <c r="C121" s="12" t="s">
        <v>17</v>
      </c>
      <c r="D121" s="52"/>
      <c r="E121" s="52"/>
      <c r="F121" s="52"/>
      <c r="G121" s="52"/>
      <c r="H121" s="52"/>
      <c r="I121" s="52"/>
      <c r="J121" s="5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0"/>
      <c r="B122" s="11" t="s">
        <v>143</v>
      </c>
      <c r="C122" s="12" t="s">
        <v>17</v>
      </c>
      <c r="D122" s="52"/>
      <c r="E122" s="52"/>
      <c r="F122" s="52"/>
      <c r="G122" s="52"/>
      <c r="H122" s="52"/>
      <c r="I122" s="52"/>
      <c r="J122" s="5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0"/>
      <c r="B123" s="11" t="s">
        <v>144</v>
      </c>
      <c r="C123" s="12" t="s">
        <v>17</v>
      </c>
      <c r="D123" s="52"/>
      <c r="E123" s="52"/>
      <c r="F123" s="52"/>
      <c r="G123" s="52"/>
      <c r="H123" s="52"/>
      <c r="I123" s="52"/>
      <c r="J123" s="5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0"/>
      <c r="B124" s="11" t="s">
        <v>145</v>
      </c>
      <c r="C124" s="12" t="s">
        <v>17</v>
      </c>
      <c r="D124" s="52"/>
      <c r="E124" s="52"/>
      <c r="F124" s="52"/>
      <c r="G124" s="52"/>
      <c r="H124" s="52"/>
      <c r="I124" s="52"/>
      <c r="J124" s="5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0"/>
      <c r="B125" s="11" t="s">
        <v>146</v>
      </c>
      <c r="C125" s="12" t="s">
        <v>17</v>
      </c>
      <c r="D125" s="52"/>
      <c r="E125" s="52"/>
      <c r="F125" s="52"/>
      <c r="G125" s="52"/>
      <c r="H125" s="52"/>
      <c r="I125" s="52"/>
      <c r="J125" s="5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0"/>
      <c r="B126" s="11" t="s">
        <v>147</v>
      </c>
      <c r="C126" s="12" t="s">
        <v>17</v>
      </c>
      <c r="D126" s="52"/>
      <c r="E126" s="52"/>
      <c r="F126" s="52"/>
      <c r="G126" s="52"/>
      <c r="H126" s="52"/>
      <c r="I126" s="52"/>
      <c r="J126" s="5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0"/>
      <c r="B127" s="11" t="s">
        <v>148</v>
      </c>
      <c r="C127" s="12" t="s">
        <v>17</v>
      </c>
      <c r="D127" s="52"/>
      <c r="E127" s="52"/>
      <c r="F127" s="52"/>
      <c r="G127" s="52"/>
      <c r="H127" s="52"/>
      <c r="I127" s="52"/>
      <c r="J127" s="5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0">
        <v>51</v>
      </c>
      <c r="B128" s="52" t="s">
        <v>149</v>
      </c>
      <c r="C128" s="12"/>
      <c r="D128" s="52"/>
      <c r="E128" s="52"/>
      <c r="F128" s="52"/>
      <c r="G128" s="52"/>
      <c r="H128" s="52"/>
      <c r="I128" s="52"/>
      <c r="J128" s="5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0"/>
      <c r="B129" s="11" t="s">
        <v>150</v>
      </c>
      <c r="C129" s="12" t="s">
        <v>46</v>
      </c>
      <c r="D129" s="52"/>
      <c r="E129" s="52"/>
      <c r="F129" s="52"/>
      <c r="G129" s="52"/>
      <c r="H129" s="52"/>
      <c r="I129" s="52"/>
      <c r="J129" s="52"/>
      <c r="K129" s="1"/>
      <c r="L129" s="1"/>
      <c r="M129" s="1"/>
      <c r="N129" s="1"/>
      <c r="O129" s="1"/>
      <c r="P129" s="1"/>
      <c r="Q129" s="1"/>
      <c r="R129" s="1"/>
    </row>
    <row r="130" spans="1:26" ht="15.75" customHeight="1" x14ac:dyDescent="0.35">
      <c r="A130" s="10"/>
      <c r="B130" s="11" t="s">
        <v>151</v>
      </c>
      <c r="C130" s="12" t="s">
        <v>46</v>
      </c>
      <c r="D130" s="52"/>
      <c r="E130" s="52"/>
      <c r="F130" s="52"/>
      <c r="G130" s="52"/>
      <c r="H130" s="52"/>
      <c r="I130" s="52"/>
      <c r="J130" s="52"/>
      <c r="K130" s="1"/>
      <c r="L130" s="1"/>
      <c r="M130" s="1"/>
      <c r="N130" s="1"/>
      <c r="O130" s="1"/>
      <c r="P130" s="1"/>
      <c r="Q130" s="1"/>
      <c r="R130" s="1"/>
    </row>
    <row r="131" spans="1:26" ht="15.75" customHeight="1" x14ac:dyDescent="0.35">
      <c r="A131" s="10">
        <v>52</v>
      </c>
      <c r="B131" s="52" t="s">
        <v>152</v>
      </c>
      <c r="C131" s="12"/>
      <c r="D131" s="52"/>
      <c r="E131" s="52"/>
      <c r="F131" s="52"/>
      <c r="G131" s="52"/>
      <c r="H131" s="52"/>
      <c r="I131" s="52"/>
      <c r="J131" s="52"/>
      <c r="K131" s="1"/>
      <c r="L131" s="1"/>
      <c r="M131" s="1"/>
      <c r="N131" s="1"/>
      <c r="O131" s="1"/>
      <c r="P131" s="1"/>
      <c r="Q131" s="1"/>
      <c r="R131" s="1"/>
    </row>
    <row r="132" spans="1:26" ht="15.75" customHeight="1" x14ac:dyDescent="0.35">
      <c r="A132" s="10"/>
      <c r="B132" s="11" t="s">
        <v>153</v>
      </c>
      <c r="C132" s="12" t="s">
        <v>46</v>
      </c>
      <c r="D132" s="52"/>
      <c r="E132" s="52"/>
      <c r="F132" s="52"/>
      <c r="G132" s="52"/>
      <c r="H132" s="52"/>
      <c r="I132" s="52"/>
      <c r="J132" s="52"/>
      <c r="K132" s="1"/>
      <c r="L132" s="1"/>
      <c r="M132" s="1"/>
      <c r="N132" s="1"/>
      <c r="O132" s="1"/>
      <c r="P132" s="1"/>
      <c r="Q132" s="1"/>
      <c r="R132" s="1"/>
    </row>
    <row r="133" spans="1:26" ht="15.75" customHeight="1" x14ac:dyDescent="0.35">
      <c r="A133" s="10"/>
      <c r="B133" s="11" t="s">
        <v>154</v>
      </c>
      <c r="C133" s="12" t="s">
        <v>46</v>
      </c>
      <c r="D133" s="52"/>
      <c r="E133" s="52"/>
      <c r="F133" s="52"/>
      <c r="G133" s="52"/>
      <c r="H133" s="52"/>
      <c r="I133" s="52"/>
      <c r="J133" s="52"/>
      <c r="K133" s="1"/>
      <c r="L133" s="1"/>
      <c r="M133" s="1"/>
      <c r="N133" s="1"/>
      <c r="O133" s="1"/>
      <c r="P133" s="1"/>
      <c r="Q133" s="1"/>
      <c r="R133" s="1"/>
    </row>
    <row r="134" spans="1:26" ht="15.75" customHeight="1" x14ac:dyDescent="0.35">
      <c r="A134" s="10">
        <v>53</v>
      </c>
      <c r="B134" s="52" t="s">
        <v>155</v>
      </c>
      <c r="C134" s="12"/>
      <c r="D134" s="52"/>
      <c r="E134" s="52"/>
      <c r="F134" s="52"/>
      <c r="G134" s="52"/>
      <c r="H134" s="52"/>
      <c r="I134" s="52"/>
      <c r="J134" s="52"/>
      <c r="K134" s="1"/>
      <c r="L134" s="1"/>
      <c r="M134" s="1"/>
      <c r="N134" s="1"/>
      <c r="O134" s="1"/>
      <c r="P134" s="1"/>
      <c r="Q134" s="1"/>
      <c r="R134" s="1"/>
    </row>
    <row r="135" spans="1:26" ht="15.75" customHeight="1" x14ac:dyDescent="0.35">
      <c r="A135" s="10"/>
      <c r="B135" s="11" t="s">
        <v>156</v>
      </c>
      <c r="C135" s="12" t="s">
        <v>46</v>
      </c>
      <c r="D135" s="52"/>
      <c r="E135" s="52"/>
      <c r="F135" s="52"/>
      <c r="G135" s="52"/>
      <c r="H135" s="52"/>
      <c r="I135" s="52"/>
      <c r="J135" s="52"/>
      <c r="K135" s="1"/>
      <c r="L135" s="1"/>
      <c r="M135" s="1"/>
      <c r="N135" s="1"/>
      <c r="O135" s="1"/>
      <c r="P135" s="1"/>
      <c r="Q135" s="1"/>
      <c r="R135" s="1"/>
    </row>
    <row r="136" spans="1:26" ht="15.75" customHeight="1" x14ac:dyDescent="0.35">
      <c r="A136" s="10"/>
      <c r="B136" s="11" t="s">
        <v>158</v>
      </c>
      <c r="C136" s="12" t="s">
        <v>46</v>
      </c>
      <c r="D136" s="52"/>
      <c r="E136" s="52"/>
      <c r="F136" s="52"/>
      <c r="G136" s="52"/>
      <c r="H136" s="52"/>
      <c r="I136" s="52"/>
      <c r="J136" s="52"/>
      <c r="K136" s="1"/>
      <c r="L136" s="1"/>
      <c r="M136" s="1"/>
      <c r="N136" s="1"/>
      <c r="O136" s="1"/>
      <c r="P136" s="1"/>
      <c r="Q136" s="1"/>
      <c r="R136" s="1"/>
    </row>
    <row r="137" spans="1:26" ht="15.75" customHeight="1" x14ac:dyDescent="0.35">
      <c r="A137" s="10">
        <v>54</v>
      </c>
      <c r="B137" s="52" t="s">
        <v>159</v>
      </c>
      <c r="C137" s="12" t="s">
        <v>160</v>
      </c>
      <c r="D137" s="52"/>
      <c r="E137" s="52"/>
      <c r="F137" s="52"/>
      <c r="G137" s="52"/>
      <c r="H137" s="52"/>
      <c r="I137" s="52"/>
      <c r="J137" s="52"/>
      <c r="K137" s="1"/>
      <c r="L137" s="1"/>
      <c r="M137" s="1"/>
      <c r="N137" s="1"/>
      <c r="O137" s="1"/>
      <c r="P137" s="1"/>
      <c r="Q137" s="1"/>
      <c r="R137" s="1"/>
    </row>
    <row r="138" spans="1:26" ht="15.75" customHeight="1" x14ac:dyDescent="0.35">
      <c r="A138" s="10">
        <v>55</v>
      </c>
      <c r="B138" s="57" t="s">
        <v>161</v>
      </c>
      <c r="C138" s="12" t="s">
        <v>46</v>
      </c>
      <c r="D138" s="52"/>
      <c r="E138" s="52"/>
      <c r="F138" s="52"/>
      <c r="G138" s="52"/>
      <c r="H138" s="52"/>
      <c r="I138" s="52"/>
      <c r="J138" s="52"/>
      <c r="K138" s="1"/>
      <c r="L138" s="1"/>
      <c r="M138" s="1"/>
      <c r="N138" s="1"/>
      <c r="O138" s="1"/>
      <c r="P138" s="1"/>
      <c r="Q138" s="1"/>
      <c r="R138" s="1"/>
    </row>
    <row r="139" spans="1:26" ht="15.75" customHeight="1" x14ac:dyDescent="0.35">
      <c r="A139" s="10">
        <v>77</v>
      </c>
      <c r="B139" s="57" t="s">
        <v>183</v>
      </c>
      <c r="C139" s="12" t="s">
        <v>57</v>
      </c>
      <c r="D139" s="52"/>
      <c r="E139" s="52"/>
      <c r="F139" s="52"/>
      <c r="G139" s="52"/>
      <c r="H139" s="52"/>
      <c r="I139" s="52"/>
      <c r="J139" s="5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0">
        <v>78</v>
      </c>
      <c r="B140" s="57" t="s">
        <v>184</v>
      </c>
      <c r="C140" s="12" t="s">
        <v>57</v>
      </c>
      <c r="D140" s="52"/>
      <c r="E140" s="52"/>
      <c r="F140" s="52"/>
      <c r="G140" s="52"/>
      <c r="H140" s="52"/>
      <c r="I140" s="52"/>
      <c r="J140" s="5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0">
        <v>79</v>
      </c>
      <c r="B141" s="52" t="s">
        <v>185</v>
      </c>
      <c r="C141" s="12" t="s">
        <v>57</v>
      </c>
      <c r="D141" s="52"/>
      <c r="E141" s="52"/>
      <c r="F141" s="52"/>
      <c r="G141" s="52"/>
      <c r="H141" s="52"/>
      <c r="I141" s="52"/>
      <c r="J141" s="5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0">
        <v>80</v>
      </c>
      <c r="B142" s="52" t="s">
        <v>186</v>
      </c>
      <c r="C142" s="12" t="s">
        <v>187</v>
      </c>
      <c r="D142" s="52"/>
      <c r="E142" s="52"/>
      <c r="F142" s="52"/>
      <c r="G142" s="52"/>
      <c r="H142" s="52"/>
      <c r="I142" s="52"/>
      <c r="J142" s="5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0">
        <v>81</v>
      </c>
      <c r="B143" s="52" t="s">
        <v>188</v>
      </c>
      <c r="C143" s="12" t="s">
        <v>160</v>
      </c>
      <c r="D143" s="52"/>
      <c r="E143" s="52"/>
      <c r="F143" s="52"/>
      <c r="G143" s="52"/>
      <c r="H143" s="52"/>
      <c r="I143" s="52"/>
      <c r="J143" s="5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0">
        <v>82</v>
      </c>
      <c r="B144" s="52" t="s">
        <v>189</v>
      </c>
      <c r="C144" s="12"/>
      <c r="D144" s="52"/>
      <c r="E144" s="52"/>
      <c r="F144" s="52"/>
      <c r="G144" s="52"/>
      <c r="H144" s="52"/>
      <c r="I144" s="52"/>
      <c r="J144" s="5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18" ht="15.75" customHeight="1" x14ac:dyDescent="0.35">
      <c r="A145" s="2"/>
      <c r="B145" s="1"/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 x14ac:dyDescent="0.35">
      <c r="A146" s="2"/>
      <c r="B146" s="1"/>
      <c r="C146" s="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 x14ac:dyDescent="0.35">
      <c r="A147" s="2"/>
      <c r="B147" s="1"/>
      <c r="C147" s="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 x14ac:dyDescent="0.35">
      <c r="A148" s="2"/>
      <c r="B148" s="1"/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 x14ac:dyDescent="0.35">
      <c r="A149" s="2"/>
      <c r="B149" s="1"/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 x14ac:dyDescent="0.35">
      <c r="A150" s="2"/>
      <c r="B150" s="1"/>
      <c r="C150" s="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 x14ac:dyDescent="0.35">
      <c r="A151" s="2"/>
      <c r="B151" s="1"/>
      <c r="C151" s="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 x14ac:dyDescent="0.35">
      <c r="A152" s="2"/>
      <c r="B152" s="1"/>
      <c r="C152" s="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 x14ac:dyDescent="0.35">
      <c r="A153" s="2"/>
      <c r="B153" s="1"/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 x14ac:dyDescent="0.35">
      <c r="A154" s="2"/>
      <c r="B154" s="1"/>
      <c r="C154" s="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 x14ac:dyDescent="0.35">
      <c r="A155" s="2"/>
      <c r="B155" s="1"/>
      <c r="C155" s="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 x14ac:dyDescent="0.35">
      <c r="A156" s="2"/>
      <c r="B156" s="1"/>
      <c r="C156" s="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 x14ac:dyDescent="0.35">
      <c r="A157" s="2"/>
      <c r="B157" s="1"/>
      <c r="C157" s="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 x14ac:dyDescent="0.35">
      <c r="A158" s="2"/>
      <c r="B158" s="1"/>
      <c r="C158" s="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 x14ac:dyDescent="0.35">
      <c r="A159" s="2"/>
      <c r="B159" s="1"/>
      <c r="C159" s="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 x14ac:dyDescent="0.35">
      <c r="A160" s="2"/>
      <c r="B160" s="1"/>
      <c r="C160" s="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 x14ac:dyDescent="0.35">
      <c r="A161" s="2"/>
      <c r="B161" s="1"/>
      <c r="C161" s="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 x14ac:dyDescent="0.35">
      <c r="A162" s="2"/>
      <c r="B162" s="1"/>
      <c r="C162" s="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 x14ac:dyDescent="0.35">
      <c r="A163" s="2"/>
      <c r="B163" s="1"/>
      <c r="C163" s="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 x14ac:dyDescent="0.35">
      <c r="A164" s="2"/>
      <c r="B164" s="1"/>
      <c r="C164" s="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 x14ac:dyDescent="0.35">
      <c r="A165" s="2"/>
      <c r="B165" s="1"/>
      <c r="C165" s="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 x14ac:dyDescent="0.35">
      <c r="A166" s="2"/>
      <c r="B166" s="1"/>
      <c r="C166" s="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 x14ac:dyDescent="0.35">
      <c r="A167" s="2"/>
      <c r="B167" s="1"/>
      <c r="C167" s="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 x14ac:dyDescent="0.35">
      <c r="A168" s="2"/>
      <c r="B168" s="1"/>
      <c r="C168" s="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 x14ac:dyDescent="0.35">
      <c r="A169" s="2"/>
      <c r="B169" s="1"/>
      <c r="C169" s="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 x14ac:dyDescent="0.35">
      <c r="A170" s="2"/>
      <c r="B170" s="1"/>
      <c r="C170" s="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 x14ac:dyDescent="0.35">
      <c r="A171" s="2"/>
      <c r="B171" s="1"/>
      <c r="C171" s="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 x14ac:dyDescent="0.35">
      <c r="A172" s="2"/>
      <c r="B172" s="1"/>
      <c r="C172" s="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 x14ac:dyDescent="0.35">
      <c r="A173" s="2"/>
      <c r="B173" s="1"/>
      <c r="C173" s="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 x14ac:dyDescent="0.35">
      <c r="A174" s="2"/>
      <c r="B174" s="1"/>
      <c r="C174" s="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 x14ac:dyDescent="0.35">
      <c r="A175" s="2"/>
      <c r="B175" s="1"/>
      <c r="C175" s="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 x14ac:dyDescent="0.35">
      <c r="A176" s="2"/>
      <c r="B176" s="1"/>
      <c r="C176" s="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 x14ac:dyDescent="0.35">
      <c r="A177" s="2"/>
      <c r="B177" s="1"/>
      <c r="C177" s="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 x14ac:dyDescent="0.35">
      <c r="A178" s="2"/>
      <c r="B178" s="1"/>
      <c r="C178" s="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 x14ac:dyDescent="0.35">
      <c r="A179" s="2"/>
      <c r="B179" s="1"/>
      <c r="C179" s="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 x14ac:dyDescent="0.35">
      <c r="A180" s="2"/>
      <c r="B180" s="1"/>
      <c r="C180" s="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 x14ac:dyDescent="0.35">
      <c r="A181" s="2"/>
      <c r="B181" s="1"/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 x14ac:dyDescent="0.35">
      <c r="A182" s="2"/>
      <c r="B182" s="1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 x14ac:dyDescent="0.35">
      <c r="A183" s="2"/>
      <c r="B183" s="1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 x14ac:dyDescent="0.35">
      <c r="A184" s="2"/>
      <c r="B184" s="1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 x14ac:dyDescent="0.35">
      <c r="A185" s="2"/>
      <c r="B185" s="1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 x14ac:dyDescent="0.35">
      <c r="A186" s="2"/>
      <c r="B186" s="1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 x14ac:dyDescent="0.35">
      <c r="A187" s="2"/>
      <c r="B187" s="1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 x14ac:dyDescent="0.35">
      <c r="A188" s="2"/>
      <c r="B188" s="1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 x14ac:dyDescent="0.35">
      <c r="A189" s="2"/>
      <c r="B189" s="1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 x14ac:dyDescent="0.35">
      <c r="A190" s="2"/>
      <c r="B190" s="1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 x14ac:dyDescent="0.35">
      <c r="A191" s="2"/>
      <c r="B191" s="1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 x14ac:dyDescent="0.35">
      <c r="A192" s="2"/>
      <c r="B192" s="1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 x14ac:dyDescent="0.35">
      <c r="A193" s="2"/>
      <c r="B193" s="1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 x14ac:dyDescent="0.35">
      <c r="A194" s="2"/>
      <c r="B194" s="1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 x14ac:dyDescent="0.35">
      <c r="A195" s="2"/>
      <c r="B195" s="1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 x14ac:dyDescent="0.35">
      <c r="A196" s="2"/>
      <c r="B196" s="1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 x14ac:dyDescent="0.35">
      <c r="A197" s="2"/>
      <c r="B197" s="1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 x14ac:dyDescent="0.35">
      <c r="A198" s="2"/>
      <c r="B198" s="1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 x14ac:dyDescent="0.35">
      <c r="A199" s="2"/>
      <c r="B199" s="1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 x14ac:dyDescent="0.35">
      <c r="A200" s="2"/>
      <c r="B200" s="1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 x14ac:dyDescent="0.35">
      <c r="A201" s="2"/>
      <c r="B201" s="1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 x14ac:dyDescent="0.35">
      <c r="A202" s="2"/>
      <c r="B202" s="1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 x14ac:dyDescent="0.35">
      <c r="A203" s="2"/>
      <c r="B203" s="1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 x14ac:dyDescent="0.35">
      <c r="A204" s="2"/>
      <c r="B204" s="1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 x14ac:dyDescent="0.35">
      <c r="A205" s="2"/>
      <c r="B205" s="1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 x14ac:dyDescent="0.35">
      <c r="A206" s="2"/>
      <c r="B206" s="1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 x14ac:dyDescent="0.35">
      <c r="A207" s="2"/>
      <c r="B207" s="1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 x14ac:dyDescent="0.35">
      <c r="A208" s="2"/>
      <c r="B208" s="1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 x14ac:dyDescent="0.35">
      <c r="A209" s="2"/>
      <c r="B209" s="1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 x14ac:dyDescent="0.35">
      <c r="A210" s="2"/>
      <c r="B210" s="1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 x14ac:dyDescent="0.35">
      <c r="A211" s="2"/>
      <c r="B211" s="1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 x14ac:dyDescent="0.35">
      <c r="A212" s="2"/>
      <c r="B212" s="1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 x14ac:dyDescent="0.35">
      <c r="A213" s="2"/>
      <c r="B213" s="1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 x14ac:dyDescent="0.35">
      <c r="A214" s="2"/>
      <c r="B214" s="1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 x14ac:dyDescent="0.35">
      <c r="A215" s="2"/>
      <c r="B215" s="1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 x14ac:dyDescent="0.35">
      <c r="A216" s="2"/>
      <c r="B216" s="1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 x14ac:dyDescent="0.35">
      <c r="A217" s="2"/>
      <c r="B217" s="1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 x14ac:dyDescent="0.35">
      <c r="A218" s="2"/>
      <c r="B218" s="1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 x14ac:dyDescent="0.35">
      <c r="A219" s="2"/>
      <c r="B219" s="1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 x14ac:dyDescent="0.35">
      <c r="A220" s="2"/>
      <c r="B220" s="1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 x14ac:dyDescent="0.35">
      <c r="A221" s="2"/>
      <c r="B221" s="1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 x14ac:dyDescent="0.35">
      <c r="A222" s="2"/>
      <c r="B222" s="1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 x14ac:dyDescent="0.35">
      <c r="A223" s="2"/>
      <c r="B223" s="1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 x14ac:dyDescent="0.35">
      <c r="A224" s="2"/>
      <c r="B224" s="1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 x14ac:dyDescent="0.35">
      <c r="A225" s="2"/>
      <c r="B225" s="1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 x14ac:dyDescent="0.35">
      <c r="A226" s="2"/>
      <c r="B226" s="1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 x14ac:dyDescent="0.35">
      <c r="A227" s="2"/>
      <c r="B227" s="1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 x14ac:dyDescent="0.35">
      <c r="A228" s="2"/>
      <c r="B228" s="1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 x14ac:dyDescent="0.35">
      <c r="A229" s="2"/>
      <c r="B229" s="1"/>
      <c r="C229" s="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 x14ac:dyDescent="0.35">
      <c r="A230" s="2"/>
      <c r="B230" s="1"/>
      <c r="C230" s="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 x14ac:dyDescent="0.35">
      <c r="A231" s="2"/>
      <c r="B231" s="1"/>
      <c r="C231" s="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 x14ac:dyDescent="0.35">
      <c r="A232" s="2"/>
      <c r="B232" s="1"/>
      <c r="C232" s="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 x14ac:dyDescent="0.35">
      <c r="A233" s="2"/>
      <c r="B233" s="1"/>
      <c r="C233" s="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 x14ac:dyDescent="0.35">
      <c r="A234" s="2"/>
      <c r="B234" s="1"/>
      <c r="C234" s="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 x14ac:dyDescent="0.35">
      <c r="A235" s="2"/>
      <c r="B235" s="1"/>
      <c r="C235" s="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 x14ac:dyDescent="0.35">
      <c r="A236" s="2"/>
      <c r="B236" s="1"/>
      <c r="C236" s="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 x14ac:dyDescent="0.35">
      <c r="A237" s="2"/>
      <c r="B237" s="1"/>
      <c r="C237" s="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 x14ac:dyDescent="0.35">
      <c r="A238" s="2"/>
      <c r="B238" s="1"/>
      <c r="C238" s="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 x14ac:dyDescent="0.35">
      <c r="A239" s="2"/>
      <c r="B239" s="1"/>
      <c r="C239" s="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 x14ac:dyDescent="0.35">
      <c r="A240" s="2"/>
      <c r="B240" s="1"/>
      <c r="C240" s="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 x14ac:dyDescent="0.35">
      <c r="A241" s="2"/>
      <c r="B241" s="1"/>
      <c r="C241" s="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 x14ac:dyDescent="0.35">
      <c r="A242" s="2"/>
      <c r="B242" s="1"/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 x14ac:dyDescent="0.35">
      <c r="A243" s="2"/>
      <c r="B243" s="1"/>
      <c r="C243" s="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 x14ac:dyDescent="0.35">
      <c r="A244" s="2"/>
      <c r="B244" s="1"/>
      <c r="C244" s="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 x14ac:dyDescent="0.35">
      <c r="A245" s="2"/>
      <c r="B245" s="1"/>
      <c r="C245" s="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 x14ac:dyDescent="0.35">
      <c r="A246" s="2"/>
      <c r="B246" s="1"/>
      <c r="C246" s="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 x14ac:dyDescent="0.35">
      <c r="A247" s="2"/>
      <c r="B247" s="1"/>
      <c r="C247" s="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 x14ac:dyDescent="0.35">
      <c r="A248" s="2"/>
      <c r="B248" s="1"/>
      <c r="C248" s="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 x14ac:dyDescent="0.35">
      <c r="A249" s="2"/>
      <c r="B249" s="1"/>
      <c r="C249" s="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 x14ac:dyDescent="0.35">
      <c r="A250" s="2"/>
      <c r="B250" s="1"/>
      <c r="C250" s="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 x14ac:dyDescent="0.35">
      <c r="A251" s="2"/>
      <c r="B251" s="1"/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 x14ac:dyDescent="0.35">
      <c r="A252" s="2"/>
      <c r="B252" s="1"/>
      <c r="C252" s="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 x14ac:dyDescent="0.35">
      <c r="A253" s="2"/>
      <c r="B253" s="1"/>
      <c r="C253" s="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 x14ac:dyDescent="0.35">
      <c r="A254" s="2"/>
      <c r="B254" s="1"/>
      <c r="C254" s="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 x14ac:dyDescent="0.35">
      <c r="A255" s="2"/>
      <c r="B255" s="1"/>
      <c r="C255" s="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 x14ac:dyDescent="0.35">
      <c r="A256" s="2"/>
      <c r="B256" s="1"/>
      <c r="C256" s="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 x14ac:dyDescent="0.35">
      <c r="A257" s="2"/>
      <c r="B257" s="1"/>
      <c r="C257" s="3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 x14ac:dyDescent="0.35">
      <c r="A258" s="2"/>
      <c r="B258" s="1"/>
      <c r="C258" s="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 x14ac:dyDescent="0.35">
      <c r="A259" s="2"/>
      <c r="B259" s="1"/>
      <c r="C259" s="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 x14ac:dyDescent="0.35">
      <c r="A260" s="2"/>
      <c r="B260" s="1"/>
      <c r="C260" s="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 x14ac:dyDescent="0.35">
      <c r="A261" s="2"/>
      <c r="B261" s="1"/>
      <c r="C261" s="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 x14ac:dyDescent="0.35">
      <c r="A262" s="2"/>
      <c r="B262" s="1"/>
      <c r="C262" s="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 x14ac:dyDescent="0.35">
      <c r="A263" s="2"/>
      <c r="B263" s="1"/>
      <c r="C263" s="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 x14ac:dyDescent="0.35">
      <c r="A264" s="2"/>
      <c r="B264" s="1"/>
      <c r="C264" s="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 x14ac:dyDescent="0.35">
      <c r="A265" s="2"/>
      <c r="B265" s="1"/>
      <c r="C265" s="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 x14ac:dyDescent="0.35">
      <c r="A266" s="2"/>
      <c r="B266" s="1"/>
      <c r="C266" s="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 x14ac:dyDescent="0.35">
      <c r="A267" s="2"/>
      <c r="B267" s="1"/>
      <c r="C267" s="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 x14ac:dyDescent="0.35">
      <c r="A268" s="2"/>
      <c r="B268" s="1"/>
      <c r="C268" s="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 x14ac:dyDescent="0.35">
      <c r="A269" s="2"/>
      <c r="B269" s="1"/>
      <c r="C269" s="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 x14ac:dyDescent="0.35">
      <c r="A270" s="2"/>
      <c r="B270" s="1"/>
      <c r="C270" s="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 x14ac:dyDescent="0.35">
      <c r="A271" s="2"/>
      <c r="B271" s="1"/>
      <c r="C271" s="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 x14ac:dyDescent="0.35">
      <c r="A272" s="2"/>
      <c r="B272" s="1"/>
      <c r="C272" s="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 x14ac:dyDescent="0.35">
      <c r="A273" s="2"/>
      <c r="B273" s="1"/>
      <c r="C273" s="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 x14ac:dyDescent="0.35">
      <c r="A274" s="2"/>
      <c r="B274" s="1"/>
      <c r="C274" s="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 x14ac:dyDescent="0.35">
      <c r="A275" s="2"/>
      <c r="B275" s="1"/>
      <c r="C275" s="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 x14ac:dyDescent="0.35">
      <c r="A276" s="2"/>
      <c r="B276" s="1"/>
      <c r="C276" s="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 x14ac:dyDescent="0.35">
      <c r="A277" s="2"/>
      <c r="B277" s="1"/>
      <c r="C277" s="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 x14ac:dyDescent="0.35">
      <c r="A278" s="2"/>
      <c r="B278" s="1"/>
      <c r="C278" s="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 x14ac:dyDescent="0.35">
      <c r="A279" s="2"/>
      <c r="B279" s="1"/>
      <c r="C279" s="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 x14ac:dyDescent="0.35">
      <c r="A280" s="2"/>
      <c r="B280" s="1"/>
      <c r="C280" s="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 x14ac:dyDescent="0.35">
      <c r="A281" s="2"/>
      <c r="B281" s="1"/>
      <c r="C281" s="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 x14ac:dyDescent="0.35">
      <c r="A282" s="2"/>
      <c r="B282" s="1"/>
      <c r="C282" s="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 x14ac:dyDescent="0.35">
      <c r="A283" s="2"/>
      <c r="B283" s="1"/>
      <c r="C283" s="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 x14ac:dyDescent="0.35">
      <c r="A284" s="2"/>
      <c r="B284" s="1"/>
      <c r="C284" s="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 x14ac:dyDescent="0.35">
      <c r="A285" s="2"/>
      <c r="B285" s="1"/>
      <c r="C285" s="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 x14ac:dyDescent="0.35">
      <c r="A286" s="2"/>
      <c r="B286" s="1"/>
      <c r="C286" s="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 x14ac:dyDescent="0.35">
      <c r="A287" s="2"/>
      <c r="B287" s="1"/>
      <c r="C287" s="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 x14ac:dyDescent="0.35">
      <c r="A288" s="2"/>
      <c r="B288" s="1"/>
      <c r="C288" s="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 x14ac:dyDescent="0.35">
      <c r="A289" s="2"/>
      <c r="B289" s="1"/>
      <c r="C289" s="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 x14ac:dyDescent="0.35">
      <c r="A290" s="2"/>
      <c r="B290" s="1"/>
      <c r="C290" s="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 x14ac:dyDescent="0.35">
      <c r="A291" s="2"/>
      <c r="B291" s="1"/>
      <c r="C291" s="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 x14ac:dyDescent="0.35">
      <c r="A292" s="2"/>
      <c r="B292" s="1"/>
      <c r="C292" s="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 x14ac:dyDescent="0.35">
      <c r="A293" s="2"/>
      <c r="B293" s="1"/>
      <c r="C293" s="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 x14ac:dyDescent="0.35">
      <c r="A294" s="2"/>
      <c r="B294" s="1"/>
      <c r="C294" s="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 x14ac:dyDescent="0.35">
      <c r="A295" s="2"/>
      <c r="B295" s="1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 x14ac:dyDescent="0.35">
      <c r="A296" s="2"/>
      <c r="B296" s="1"/>
      <c r="C296" s="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 x14ac:dyDescent="0.35">
      <c r="A297" s="2"/>
      <c r="B297" s="1"/>
      <c r="C297" s="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 x14ac:dyDescent="0.35">
      <c r="A298" s="2"/>
      <c r="B298" s="1"/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 x14ac:dyDescent="0.35">
      <c r="A299" s="2"/>
      <c r="B299" s="1"/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 x14ac:dyDescent="0.35">
      <c r="A300" s="2"/>
      <c r="B300" s="1"/>
      <c r="C300" s="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 x14ac:dyDescent="0.35">
      <c r="A301" s="2"/>
      <c r="B301" s="1"/>
      <c r="C301" s="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 x14ac:dyDescent="0.35">
      <c r="A302" s="2"/>
      <c r="B302" s="1"/>
      <c r="C302" s="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 x14ac:dyDescent="0.35">
      <c r="A303" s="2"/>
      <c r="B303" s="1"/>
      <c r="C303" s="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 x14ac:dyDescent="0.35">
      <c r="A304" s="2"/>
      <c r="B304" s="1"/>
      <c r="C304" s="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 x14ac:dyDescent="0.35">
      <c r="A305" s="2"/>
      <c r="B305" s="1"/>
      <c r="C305" s="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 x14ac:dyDescent="0.35">
      <c r="A306" s="2"/>
      <c r="B306" s="1"/>
      <c r="C306" s="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 x14ac:dyDescent="0.35">
      <c r="A307" s="2"/>
      <c r="B307" s="1"/>
      <c r="C307" s="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 x14ac:dyDescent="0.35">
      <c r="A308" s="2"/>
      <c r="B308" s="1"/>
      <c r="C308" s="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 x14ac:dyDescent="0.35">
      <c r="A309" s="2"/>
      <c r="B309" s="1"/>
      <c r="C309" s="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 x14ac:dyDescent="0.35">
      <c r="A310" s="2"/>
      <c r="B310" s="1"/>
      <c r="C310" s="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 x14ac:dyDescent="0.35">
      <c r="A311" s="2"/>
      <c r="B311" s="1"/>
      <c r="C311" s="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 x14ac:dyDescent="0.35">
      <c r="A312" s="2"/>
      <c r="B312" s="1"/>
      <c r="C312" s="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 x14ac:dyDescent="0.35">
      <c r="A313" s="2"/>
      <c r="B313" s="1"/>
      <c r="C313" s="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 x14ac:dyDescent="0.35">
      <c r="A314" s="2"/>
      <c r="B314" s="1"/>
      <c r="C314" s="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 x14ac:dyDescent="0.35">
      <c r="A315" s="2"/>
      <c r="B315" s="1"/>
      <c r="C315" s="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 x14ac:dyDescent="0.35">
      <c r="A316" s="2"/>
      <c r="B316" s="1"/>
      <c r="C316" s="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 x14ac:dyDescent="0.35">
      <c r="A317" s="2"/>
      <c r="B317" s="1"/>
      <c r="C317" s="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 x14ac:dyDescent="0.35">
      <c r="A318" s="2"/>
      <c r="B318" s="1"/>
      <c r="C318" s="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 x14ac:dyDescent="0.35">
      <c r="A319" s="2"/>
      <c r="B319" s="1"/>
      <c r="C319" s="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 x14ac:dyDescent="0.35">
      <c r="A320" s="2"/>
      <c r="B320" s="1"/>
      <c r="C320" s="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 x14ac:dyDescent="0.35">
      <c r="A321" s="2"/>
      <c r="B321" s="1"/>
      <c r="C321" s="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 x14ac:dyDescent="0.35">
      <c r="A322" s="2"/>
      <c r="B322" s="1"/>
      <c r="C322" s="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 x14ac:dyDescent="0.35">
      <c r="A323" s="2"/>
      <c r="B323" s="1"/>
      <c r="C323" s="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 x14ac:dyDescent="0.35">
      <c r="A324" s="2"/>
      <c r="B324" s="1"/>
      <c r="C324" s="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 x14ac:dyDescent="0.35">
      <c r="A325" s="2"/>
      <c r="B325" s="1"/>
      <c r="C325" s="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 x14ac:dyDescent="0.35">
      <c r="A326" s="2"/>
      <c r="B326" s="1"/>
      <c r="C326" s="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 x14ac:dyDescent="0.35">
      <c r="A327" s="2"/>
      <c r="B327" s="1"/>
      <c r="C327" s="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 x14ac:dyDescent="0.35">
      <c r="A328" s="2"/>
      <c r="B328" s="1"/>
      <c r="C328" s="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 x14ac:dyDescent="0.35">
      <c r="A329" s="2"/>
      <c r="B329" s="1"/>
      <c r="C329" s="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 x14ac:dyDescent="0.35">
      <c r="A330" s="2"/>
      <c r="B330" s="1"/>
      <c r="C330" s="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 x14ac:dyDescent="0.35">
      <c r="A331" s="2"/>
      <c r="B331" s="1"/>
      <c r="C331" s="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 x14ac:dyDescent="0.35">
      <c r="A332" s="2"/>
      <c r="B332" s="1"/>
      <c r="C332" s="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 x14ac:dyDescent="0.35">
      <c r="A333" s="2"/>
      <c r="B333" s="1"/>
      <c r="C333" s="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 x14ac:dyDescent="0.35">
      <c r="A334" s="2"/>
      <c r="B334" s="1"/>
      <c r="C334" s="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 x14ac:dyDescent="0.35">
      <c r="A335" s="2"/>
      <c r="B335" s="1"/>
      <c r="C335" s="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 x14ac:dyDescent="0.35">
      <c r="A336" s="2"/>
      <c r="B336" s="1"/>
      <c r="C336" s="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 x14ac:dyDescent="0.35">
      <c r="A337" s="2"/>
      <c r="B337" s="1"/>
      <c r="C337" s="3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 x14ac:dyDescent="0.35">
      <c r="A338" s="2"/>
      <c r="B338" s="1"/>
      <c r="C338" s="3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 x14ac:dyDescent="0.35">
      <c r="A339" s="2"/>
      <c r="B339" s="1"/>
      <c r="C339" s="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 x14ac:dyDescent="0.35">
      <c r="A340" s="2"/>
      <c r="B340" s="1"/>
      <c r="C340" s="3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 x14ac:dyDescent="0.35">
      <c r="A341" s="2"/>
      <c r="B341" s="1"/>
      <c r="C341" s="3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 x14ac:dyDescent="0.35">
      <c r="A342" s="2"/>
      <c r="B342" s="1"/>
      <c r="C342" s="3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 x14ac:dyDescent="0.35">
      <c r="A343" s="2"/>
      <c r="B343" s="1"/>
      <c r="C343" s="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 x14ac:dyDescent="0.35">
      <c r="A344" s="2"/>
      <c r="B344" s="1"/>
      <c r="C344" s="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 x14ac:dyDescent="0.35">
      <c r="A345" s="2"/>
      <c r="B345" s="1"/>
      <c r="C345" s="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 x14ac:dyDescent="0.35">
      <c r="A346" s="2"/>
      <c r="B346" s="1"/>
      <c r="C346" s="3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 x14ac:dyDescent="0.35">
      <c r="A347" s="2"/>
      <c r="B347" s="1"/>
      <c r="C347" s="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 x14ac:dyDescent="0.35">
      <c r="A348" s="2"/>
      <c r="B348" s="1"/>
      <c r="C348" s="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 x14ac:dyDescent="0.35">
      <c r="A349" s="2"/>
      <c r="B349" s="1"/>
      <c r="C349" s="3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 x14ac:dyDescent="0.35">
      <c r="A350" s="2"/>
      <c r="B350" s="1"/>
      <c r="C350" s="3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 x14ac:dyDescent="0.35">
      <c r="A351" s="2"/>
      <c r="B351" s="1"/>
      <c r="C351" s="3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 x14ac:dyDescent="0.35">
      <c r="A352" s="2"/>
      <c r="B352" s="1"/>
      <c r="C352" s="3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 x14ac:dyDescent="0.35">
      <c r="A353" s="2"/>
      <c r="B353" s="1"/>
      <c r="C353" s="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 x14ac:dyDescent="0.35">
      <c r="A354" s="2"/>
      <c r="B354" s="1"/>
      <c r="C354" s="3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 x14ac:dyDescent="0.35">
      <c r="A355" s="2"/>
      <c r="B355" s="1"/>
      <c r="C355" s="3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 x14ac:dyDescent="0.35">
      <c r="A356" s="2"/>
      <c r="B356" s="1"/>
      <c r="C356" s="3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 x14ac:dyDescent="0.35">
      <c r="A357" s="2"/>
      <c r="B357" s="1"/>
      <c r="C357" s="3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 x14ac:dyDescent="0.35">
      <c r="A358" s="2"/>
      <c r="B358" s="1"/>
      <c r="C358" s="3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 x14ac:dyDescent="0.35">
      <c r="A359" s="2"/>
      <c r="B359" s="1"/>
      <c r="C359" s="3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 x14ac:dyDescent="0.35">
      <c r="A360" s="2"/>
      <c r="B360" s="1"/>
      <c r="C360" s="3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 x14ac:dyDescent="0.35">
      <c r="A361" s="2"/>
      <c r="B361" s="1"/>
      <c r="C361" s="3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 x14ac:dyDescent="0.35">
      <c r="A362" s="2"/>
      <c r="B362" s="1"/>
      <c r="C362" s="3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 x14ac:dyDescent="0.35">
      <c r="A363" s="2"/>
      <c r="B363" s="1"/>
      <c r="C363" s="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 x14ac:dyDescent="0.35">
      <c r="A364" s="2"/>
      <c r="B364" s="1"/>
      <c r="C364" s="3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 x14ac:dyDescent="0.35">
      <c r="A365" s="2"/>
      <c r="B365" s="1"/>
      <c r="C365" s="3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 x14ac:dyDescent="0.35">
      <c r="A366" s="2"/>
      <c r="B366" s="1"/>
      <c r="C366" s="3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 x14ac:dyDescent="0.35">
      <c r="A367" s="2"/>
      <c r="B367" s="1"/>
      <c r="C367" s="3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 x14ac:dyDescent="0.35">
      <c r="A368" s="2"/>
      <c r="B368" s="1"/>
      <c r="C368" s="3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 x14ac:dyDescent="0.35">
      <c r="A369" s="2"/>
      <c r="B369" s="1"/>
      <c r="C369" s="3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 x14ac:dyDescent="0.35">
      <c r="A370" s="2"/>
      <c r="B370" s="1"/>
      <c r="C370" s="3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 x14ac:dyDescent="0.35">
      <c r="A371" s="2"/>
      <c r="B371" s="1"/>
      <c r="C371" s="3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 x14ac:dyDescent="0.35">
      <c r="A372" s="2"/>
      <c r="B372" s="1"/>
      <c r="C372" s="3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 x14ac:dyDescent="0.35">
      <c r="A373" s="2"/>
      <c r="B373" s="1"/>
      <c r="C373" s="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 x14ac:dyDescent="0.35">
      <c r="A374" s="2"/>
      <c r="B374" s="1"/>
      <c r="C374" s="3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 x14ac:dyDescent="0.35">
      <c r="A375" s="2"/>
      <c r="B375" s="1"/>
      <c r="C375" s="3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 x14ac:dyDescent="0.35">
      <c r="A376" s="2"/>
      <c r="B376" s="1"/>
      <c r="C376" s="3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 x14ac:dyDescent="0.35">
      <c r="A377" s="2"/>
      <c r="B377" s="1"/>
      <c r="C377" s="3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 x14ac:dyDescent="0.35">
      <c r="A378" s="2"/>
      <c r="B378" s="1"/>
      <c r="C378" s="3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 x14ac:dyDescent="0.35">
      <c r="A379" s="2"/>
      <c r="B379" s="1"/>
      <c r="C379" s="3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 x14ac:dyDescent="0.35">
      <c r="A380" s="2"/>
      <c r="B380" s="1"/>
      <c r="C380" s="3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 x14ac:dyDescent="0.35">
      <c r="A381" s="2"/>
      <c r="B381" s="1"/>
      <c r="C381" s="3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 x14ac:dyDescent="0.35">
      <c r="A382" s="2"/>
      <c r="B382" s="1"/>
      <c r="C382" s="3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 x14ac:dyDescent="0.35">
      <c r="A383" s="2"/>
      <c r="B383" s="1"/>
      <c r="C383" s="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 x14ac:dyDescent="0.35">
      <c r="A384" s="2"/>
      <c r="B384" s="1"/>
      <c r="C384" s="3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 x14ac:dyDescent="0.35">
      <c r="A385" s="2"/>
      <c r="B385" s="1"/>
      <c r="C385" s="3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 x14ac:dyDescent="0.35">
      <c r="A386" s="2"/>
      <c r="B386" s="1"/>
      <c r="C386" s="3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 x14ac:dyDescent="0.35">
      <c r="A387" s="2"/>
      <c r="B387" s="1"/>
      <c r="C387" s="3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 x14ac:dyDescent="0.35">
      <c r="A388" s="2"/>
      <c r="B388" s="1"/>
      <c r="C388" s="3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 x14ac:dyDescent="0.35">
      <c r="A389" s="2"/>
      <c r="B389" s="1"/>
      <c r="C389" s="3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 x14ac:dyDescent="0.35">
      <c r="A390" s="2"/>
      <c r="B390" s="1"/>
      <c r="C390" s="3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 x14ac:dyDescent="0.35">
      <c r="A391" s="2"/>
      <c r="B391" s="1"/>
      <c r="C391" s="3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 x14ac:dyDescent="0.35">
      <c r="A392" s="2"/>
      <c r="B392" s="1"/>
      <c r="C392" s="3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 x14ac:dyDescent="0.35">
      <c r="A393" s="2"/>
      <c r="B393" s="1"/>
      <c r="C393" s="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 x14ac:dyDescent="0.35">
      <c r="A394" s="2"/>
      <c r="B394" s="1"/>
      <c r="C394" s="3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 x14ac:dyDescent="0.35">
      <c r="A395" s="2"/>
      <c r="B395" s="1"/>
      <c r="C395" s="3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 x14ac:dyDescent="0.35">
      <c r="A396" s="2"/>
      <c r="B396" s="1"/>
      <c r="C396" s="3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 x14ac:dyDescent="0.35">
      <c r="A397" s="2"/>
      <c r="B397" s="1"/>
      <c r="C397" s="3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 x14ac:dyDescent="0.35">
      <c r="A398" s="2"/>
      <c r="B398" s="1"/>
      <c r="C398" s="3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 x14ac:dyDescent="0.35">
      <c r="A399" s="2"/>
      <c r="B399" s="1"/>
      <c r="C399" s="3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 x14ac:dyDescent="0.35">
      <c r="A400" s="2"/>
      <c r="B400" s="1"/>
      <c r="C400" s="3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 x14ac:dyDescent="0.35">
      <c r="A401" s="2"/>
      <c r="B401" s="1"/>
      <c r="C401" s="3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 x14ac:dyDescent="0.35">
      <c r="A402" s="2"/>
      <c r="B402" s="1"/>
      <c r="C402" s="3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 x14ac:dyDescent="0.35">
      <c r="A403" s="2"/>
      <c r="B403" s="1"/>
      <c r="C403" s="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 x14ac:dyDescent="0.35">
      <c r="A404" s="2"/>
      <c r="B404" s="1"/>
      <c r="C404" s="3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 x14ac:dyDescent="0.35">
      <c r="A405" s="2"/>
      <c r="B405" s="1"/>
      <c r="C405" s="3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 x14ac:dyDescent="0.35">
      <c r="A406" s="2"/>
      <c r="B406" s="1"/>
      <c r="C406" s="3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 x14ac:dyDescent="0.35">
      <c r="A407" s="2"/>
      <c r="B407" s="1"/>
      <c r="C407" s="3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 x14ac:dyDescent="0.35">
      <c r="A408" s="2"/>
      <c r="B408" s="1"/>
      <c r="C408" s="3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 x14ac:dyDescent="0.35">
      <c r="A409" s="2"/>
      <c r="B409" s="1"/>
      <c r="C409" s="3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 x14ac:dyDescent="0.35">
      <c r="A410" s="2"/>
      <c r="B410" s="1"/>
      <c r="C410" s="3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 x14ac:dyDescent="0.35">
      <c r="A411" s="2"/>
      <c r="B411" s="1"/>
      <c r="C411" s="3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 x14ac:dyDescent="0.35">
      <c r="A412" s="2"/>
      <c r="B412" s="1"/>
      <c r="C412" s="3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 x14ac:dyDescent="0.35">
      <c r="A413" s="2"/>
      <c r="B413" s="1"/>
      <c r="C413" s="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 x14ac:dyDescent="0.35">
      <c r="A414" s="2"/>
      <c r="B414" s="1"/>
      <c r="C414" s="3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 x14ac:dyDescent="0.35">
      <c r="A415" s="2"/>
      <c r="B415" s="1"/>
      <c r="C415" s="3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 x14ac:dyDescent="0.35">
      <c r="A416" s="2"/>
      <c r="B416" s="1"/>
      <c r="C416" s="3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 x14ac:dyDescent="0.35">
      <c r="A417" s="2"/>
      <c r="B417" s="1"/>
      <c r="C417" s="3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 x14ac:dyDescent="0.35">
      <c r="A418" s="2"/>
      <c r="B418" s="1"/>
      <c r="C418" s="3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 x14ac:dyDescent="0.35">
      <c r="A419" s="2"/>
      <c r="B419" s="1"/>
      <c r="C419" s="3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 x14ac:dyDescent="0.35">
      <c r="A420" s="2"/>
      <c r="B420" s="1"/>
      <c r="C420" s="3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 x14ac:dyDescent="0.35">
      <c r="A421" s="2"/>
      <c r="B421" s="1"/>
      <c r="C421" s="3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 x14ac:dyDescent="0.35">
      <c r="A422" s="2"/>
      <c r="B422" s="1"/>
      <c r="C422" s="3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 x14ac:dyDescent="0.35">
      <c r="A423" s="2"/>
      <c r="B423" s="1"/>
      <c r="C423" s="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 x14ac:dyDescent="0.35">
      <c r="A424" s="2"/>
      <c r="B424" s="1"/>
      <c r="C424" s="3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 x14ac:dyDescent="0.35">
      <c r="A425" s="2"/>
      <c r="B425" s="1"/>
      <c r="C425" s="3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 x14ac:dyDescent="0.35">
      <c r="A426" s="2"/>
      <c r="B426" s="1"/>
      <c r="C426" s="3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 x14ac:dyDescent="0.35">
      <c r="A427" s="2"/>
      <c r="B427" s="1"/>
      <c r="C427" s="3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 x14ac:dyDescent="0.35">
      <c r="A428" s="2"/>
      <c r="B428" s="1"/>
      <c r="C428" s="3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 x14ac:dyDescent="0.35">
      <c r="A429" s="2"/>
      <c r="B429" s="1"/>
      <c r="C429" s="3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 x14ac:dyDescent="0.35">
      <c r="A430" s="2"/>
      <c r="B430" s="1"/>
      <c r="C430" s="3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 x14ac:dyDescent="0.35">
      <c r="A431" s="2"/>
      <c r="B431" s="1"/>
      <c r="C431" s="3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 x14ac:dyDescent="0.35">
      <c r="A432" s="2"/>
      <c r="B432" s="1"/>
      <c r="C432" s="3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 x14ac:dyDescent="0.35">
      <c r="A433" s="2"/>
      <c r="B433" s="1"/>
      <c r="C433" s="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 x14ac:dyDescent="0.35">
      <c r="A434" s="2"/>
      <c r="B434" s="1"/>
      <c r="C434" s="3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 x14ac:dyDescent="0.35">
      <c r="A435" s="2"/>
      <c r="B435" s="1"/>
      <c r="C435" s="3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 x14ac:dyDescent="0.35">
      <c r="A436" s="2"/>
      <c r="B436" s="1"/>
      <c r="C436" s="3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 x14ac:dyDescent="0.35">
      <c r="A437" s="2"/>
      <c r="B437" s="1"/>
      <c r="C437" s="3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 x14ac:dyDescent="0.35">
      <c r="A438" s="2"/>
      <c r="B438" s="1"/>
      <c r="C438" s="3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 x14ac:dyDescent="0.35">
      <c r="A439" s="2"/>
      <c r="B439" s="1"/>
      <c r="C439" s="3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 x14ac:dyDescent="0.35">
      <c r="A440" s="2"/>
      <c r="B440" s="1"/>
      <c r="C440" s="3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 x14ac:dyDescent="0.35">
      <c r="A441" s="2"/>
      <c r="B441" s="1"/>
      <c r="C441" s="3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 x14ac:dyDescent="0.35">
      <c r="A442" s="2"/>
      <c r="B442" s="1"/>
      <c r="C442" s="3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 x14ac:dyDescent="0.35">
      <c r="A443" s="2"/>
      <c r="B443" s="1"/>
      <c r="C443" s="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 x14ac:dyDescent="0.35">
      <c r="A444" s="2"/>
      <c r="B444" s="1"/>
      <c r="C444" s="3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 x14ac:dyDescent="0.35">
      <c r="A445" s="2"/>
      <c r="B445" s="1"/>
      <c r="C445" s="3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 x14ac:dyDescent="0.35">
      <c r="A446" s="2"/>
      <c r="B446" s="1"/>
      <c r="C446" s="3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 x14ac:dyDescent="0.35">
      <c r="A447" s="2"/>
      <c r="B447" s="1"/>
      <c r="C447" s="3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 x14ac:dyDescent="0.35">
      <c r="A448" s="2"/>
      <c r="B448" s="1"/>
      <c r="C448" s="3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 x14ac:dyDescent="0.35">
      <c r="A449" s="2"/>
      <c r="B449" s="1"/>
      <c r="C449" s="3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 x14ac:dyDescent="0.35">
      <c r="A450" s="2"/>
      <c r="B450" s="1"/>
      <c r="C450" s="3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 x14ac:dyDescent="0.35">
      <c r="A451" s="2"/>
      <c r="B451" s="1"/>
      <c r="C451" s="3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 x14ac:dyDescent="0.35">
      <c r="A452" s="2"/>
      <c r="B452" s="1"/>
      <c r="C452" s="3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 x14ac:dyDescent="0.35">
      <c r="A453" s="2"/>
      <c r="B453" s="1"/>
      <c r="C453" s="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 x14ac:dyDescent="0.35">
      <c r="A454" s="2"/>
      <c r="B454" s="1"/>
      <c r="C454" s="3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 x14ac:dyDescent="0.35">
      <c r="A455" s="2"/>
      <c r="B455" s="1"/>
      <c r="C455" s="3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 x14ac:dyDescent="0.35">
      <c r="A456" s="2"/>
      <c r="B456" s="1"/>
      <c r="C456" s="3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 x14ac:dyDescent="0.35">
      <c r="A457" s="2"/>
      <c r="B457" s="1"/>
      <c r="C457" s="3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 x14ac:dyDescent="0.35">
      <c r="A458" s="2"/>
      <c r="B458" s="1"/>
      <c r="C458" s="3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 x14ac:dyDescent="0.35">
      <c r="A459" s="2"/>
      <c r="B459" s="1"/>
      <c r="C459" s="3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 x14ac:dyDescent="0.35">
      <c r="A460" s="2"/>
      <c r="B460" s="1"/>
      <c r="C460" s="3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 x14ac:dyDescent="0.35">
      <c r="A461" s="2"/>
      <c r="B461" s="1"/>
      <c r="C461" s="3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 x14ac:dyDescent="0.35">
      <c r="A462" s="2"/>
      <c r="B462" s="1"/>
      <c r="C462" s="3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 x14ac:dyDescent="0.35">
      <c r="A463" s="2"/>
      <c r="B463" s="1"/>
      <c r="C463" s="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 x14ac:dyDescent="0.35">
      <c r="A464" s="2"/>
      <c r="B464" s="1"/>
      <c r="C464" s="3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 x14ac:dyDescent="0.35">
      <c r="A465" s="2"/>
      <c r="B465" s="1"/>
      <c r="C465" s="3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 x14ac:dyDescent="0.35">
      <c r="A466" s="2"/>
      <c r="B466" s="1"/>
      <c r="C466" s="3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 x14ac:dyDescent="0.35">
      <c r="A467" s="2"/>
      <c r="B467" s="1"/>
      <c r="C467" s="3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 x14ac:dyDescent="0.35">
      <c r="A468" s="2"/>
      <c r="B468" s="1"/>
      <c r="C468" s="3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 x14ac:dyDescent="0.35">
      <c r="A469" s="2"/>
      <c r="B469" s="1"/>
      <c r="C469" s="3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 x14ac:dyDescent="0.35">
      <c r="A470" s="2"/>
      <c r="B470" s="1"/>
      <c r="C470" s="3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 x14ac:dyDescent="0.35">
      <c r="A471" s="2"/>
      <c r="B471" s="1"/>
      <c r="C471" s="3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 x14ac:dyDescent="0.35">
      <c r="A472" s="2"/>
      <c r="B472" s="1"/>
      <c r="C472" s="3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 x14ac:dyDescent="0.35">
      <c r="A473" s="2"/>
      <c r="B473" s="1"/>
      <c r="C473" s="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 x14ac:dyDescent="0.35">
      <c r="A474" s="2"/>
      <c r="B474" s="1"/>
      <c r="C474" s="3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 x14ac:dyDescent="0.35">
      <c r="A475" s="2"/>
      <c r="B475" s="1"/>
      <c r="C475" s="3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 x14ac:dyDescent="0.35">
      <c r="A476" s="2"/>
      <c r="B476" s="1"/>
      <c r="C476" s="3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 x14ac:dyDescent="0.35">
      <c r="A477" s="2"/>
      <c r="B477" s="1"/>
      <c r="C477" s="3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 x14ac:dyDescent="0.35">
      <c r="A478" s="2"/>
      <c r="B478" s="1"/>
      <c r="C478" s="3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 x14ac:dyDescent="0.35">
      <c r="A479" s="2"/>
      <c r="B479" s="1"/>
      <c r="C479" s="3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 x14ac:dyDescent="0.35">
      <c r="A480" s="2"/>
      <c r="B480" s="1"/>
      <c r="C480" s="3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 x14ac:dyDescent="0.35">
      <c r="A481" s="2"/>
      <c r="B481" s="1"/>
      <c r="C481" s="3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 x14ac:dyDescent="0.35">
      <c r="A482" s="2"/>
      <c r="B482" s="1"/>
      <c r="C482" s="3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 x14ac:dyDescent="0.35">
      <c r="A483" s="2"/>
      <c r="B483" s="1"/>
      <c r="C483" s="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 x14ac:dyDescent="0.35">
      <c r="A484" s="2"/>
      <c r="B484" s="1"/>
      <c r="C484" s="3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 x14ac:dyDescent="0.35">
      <c r="A485" s="2"/>
      <c r="B485" s="1"/>
      <c r="C485" s="3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 x14ac:dyDescent="0.35">
      <c r="A486" s="2"/>
      <c r="B486" s="1"/>
      <c r="C486" s="3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 x14ac:dyDescent="0.35">
      <c r="A487" s="2"/>
      <c r="B487" s="1"/>
      <c r="C487" s="3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 x14ac:dyDescent="0.35">
      <c r="A488" s="2"/>
      <c r="B488" s="1"/>
      <c r="C488" s="3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 x14ac:dyDescent="0.35">
      <c r="A489" s="2"/>
      <c r="B489" s="1"/>
      <c r="C489" s="3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 x14ac:dyDescent="0.35">
      <c r="A490" s="2"/>
      <c r="B490" s="1"/>
      <c r="C490" s="3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 x14ac:dyDescent="0.35">
      <c r="A491" s="2"/>
      <c r="B491" s="1"/>
      <c r="C491" s="3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 x14ac:dyDescent="0.35">
      <c r="A492" s="2"/>
      <c r="B492" s="1"/>
      <c r="C492" s="3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 x14ac:dyDescent="0.35">
      <c r="A493" s="2"/>
      <c r="B493" s="1"/>
      <c r="C493" s="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 x14ac:dyDescent="0.35">
      <c r="A494" s="2"/>
      <c r="B494" s="1"/>
      <c r="C494" s="3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 x14ac:dyDescent="0.35">
      <c r="A495" s="2"/>
      <c r="B495" s="1"/>
      <c r="C495" s="3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 x14ac:dyDescent="0.35">
      <c r="A496" s="2"/>
      <c r="B496" s="1"/>
      <c r="C496" s="3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 x14ac:dyDescent="0.35">
      <c r="A497" s="2"/>
      <c r="B497" s="1"/>
      <c r="C497" s="3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 x14ac:dyDescent="0.35">
      <c r="A498" s="2"/>
      <c r="B498" s="1"/>
      <c r="C498" s="3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 x14ac:dyDescent="0.35">
      <c r="A499" s="2"/>
      <c r="B499" s="1"/>
      <c r="C499" s="3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 x14ac:dyDescent="0.35">
      <c r="A500" s="2"/>
      <c r="B500" s="1"/>
      <c r="C500" s="3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 x14ac:dyDescent="0.35">
      <c r="A501" s="2"/>
      <c r="B501" s="1"/>
      <c r="C501" s="3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 x14ac:dyDescent="0.35">
      <c r="A502" s="2"/>
      <c r="B502" s="1"/>
      <c r="C502" s="3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 x14ac:dyDescent="0.35">
      <c r="A503" s="2"/>
      <c r="B503" s="1"/>
      <c r="C503" s="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 x14ac:dyDescent="0.35">
      <c r="A504" s="2"/>
      <c r="B504" s="1"/>
      <c r="C504" s="3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 x14ac:dyDescent="0.35">
      <c r="A505" s="2"/>
      <c r="B505" s="1"/>
      <c r="C505" s="3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 x14ac:dyDescent="0.35">
      <c r="A506" s="2"/>
      <c r="B506" s="1"/>
      <c r="C506" s="3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 x14ac:dyDescent="0.35">
      <c r="A507" s="2"/>
      <c r="B507" s="1"/>
      <c r="C507" s="3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 x14ac:dyDescent="0.35">
      <c r="A508" s="2"/>
      <c r="B508" s="1"/>
      <c r="C508" s="3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 x14ac:dyDescent="0.35">
      <c r="A509" s="2"/>
      <c r="B509" s="1"/>
      <c r="C509" s="3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 x14ac:dyDescent="0.35">
      <c r="A510" s="2"/>
      <c r="B510" s="1"/>
      <c r="C510" s="3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 x14ac:dyDescent="0.35">
      <c r="A511" s="2"/>
      <c r="B511" s="1"/>
      <c r="C511" s="3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 x14ac:dyDescent="0.35">
      <c r="A512" s="2"/>
      <c r="B512" s="1"/>
      <c r="C512" s="3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 x14ac:dyDescent="0.35">
      <c r="A513" s="2"/>
      <c r="B513" s="1"/>
      <c r="C513" s="3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 x14ac:dyDescent="0.35">
      <c r="A514" s="2"/>
      <c r="B514" s="1"/>
      <c r="C514" s="3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 x14ac:dyDescent="0.35">
      <c r="A515" s="2"/>
      <c r="B515" s="1"/>
      <c r="C515" s="3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 x14ac:dyDescent="0.35">
      <c r="A516" s="2"/>
      <c r="B516" s="1"/>
      <c r="C516" s="3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 x14ac:dyDescent="0.35">
      <c r="A517" s="2"/>
      <c r="B517" s="1"/>
      <c r="C517" s="3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 x14ac:dyDescent="0.35">
      <c r="A518" s="2"/>
      <c r="B518" s="1"/>
      <c r="C518" s="3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 x14ac:dyDescent="0.35">
      <c r="A519" s="2"/>
      <c r="B519" s="1"/>
      <c r="C519" s="3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 x14ac:dyDescent="0.35">
      <c r="A520" s="2"/>
      <c r="B520" s="1"/>
      <c r="C520" s="3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 x14ac:dyDescent="0.35">
      <c r="A521" s="2"/>
      <c r="B521" s="1"/>
      <c r="C521" s="3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 x14ac:dyDescent="0.35">
      <c r="A522" s="2"/>
      <c r="B522" s="1"/>
      <c r="C522" s="3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 x14ac:dyDescent="0.35">
      <c r="A523" s="2"/>
      <c r="B523" s="1"/>
      <c r="C523" s="3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 x14ac:dyDescent="0.35">
      <c r="A524" s="2"/>
      <c r="B524" s="1"/>
      <c r="C524" s="3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 x14ac:dyDescent="0.35">
      <c r="A525" s="2"/>
      <c r="B525" s="1"/>
      <c r="C525" s="3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 x14ac:dyDescent="0.35">
      <c r="A526" s="2"/>
      <c r="B526" s="1"/>
      <c r="C526" s="3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 x14ac:dyDescent="0.35">
      <c r="A527" s="2"/>
      <c r="B527" s="1"/>
      <c r="C527" s="3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 x14ac:dyDescent="0.35">
      <c r="A528" s="2"/>
      <c r="B528" s="1"/>
      <c r="C528" s="3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 x14ac:dyDescent="0.35">
      <c r="A529" s="2"/>
      <c r="B529" s="1"/>
      <c r="C529" s="3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 x14ac:dyDescent="0.35">
      <c r="A530" s="2"/>
      <c r="B530" s="1"/>
      <c r="C530" s="3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 x14ac:dyDescent="0.35">
      <c r="A531" s="2"/>
      <c r="B531" s="1"/>
      <c r="C531" s="3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 x14ac:dyDescent="0.35">
      <c r="A532" s="2"/>
      <c r="B532" s="1"/>
      <c r="C532" s="3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 x14ac:dyDescent="0.35">
      <c r="A533" s="2"/>
      <c r="B533" s="1"/>
      <c r="C533" s="3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 x14ac:dyDescent="0.35">
      <c r="A534" s="2"/>
      <c r="B534" s="1"/>
      <c r="C534" s="3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 x14ac:dyDescent="0.35">
      <c r="A535" s="2"/>
      <c r="B535" s="1"/>
      <c r="C535" s="3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 x14ac:dyDescent="0.35">
      <c r="A536" s="2"/>
      <c r="B536" s="1"/>
      <c r="C536" s="3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 x14ac:dyDescent="0.35">
      <c r="A537" s="2"/>
      <c r="B537" s="1"/>
      <c r="C537" s="3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 x14ac:dyDescent="0.35">
      <c r="A538" s="2"/>
      <c r="B538" s="1"/>
      <c r="C538" s="3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 x14ac:dyDescent="0.35">
      <c r="A539" s="2"/>
      <c r="B539" s="1"/>
      <c r="C539" s="3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 x14ac:dyDescent="0.35">
      <c r="A540" s="2"/>
      <c r="B540" s="1"/>
      <c r="C540" s="3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 x14ac:dyDescent="0.35">
      <c r="A541" s="2"/>
      <c r="B541" s="1"/>
      <c r="C541" s="3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 x14ac:dyDescent="0.35">
      <c r="A542" s="2"/>
      <c r="B542" s="1"/>
      <c r="C542" s="3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 x14ac:dyDescent="0.35">
      <c r="A543" s="2"/>
      <c r="B543" s="1"/>
      <c r="C543" s="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 x14ac:dyDescent="0.35">
      <c r="A544" s="2"/>
      <c r="B544" s="1"/>
      <c r="C544" s="3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 x14ac:dyDescent="0.35">
      <c r="A545" s="2"/>
      <c r="B545" s="1"/>
      <c r="C545" s="3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 x14ac:dyDescent="0.35">
      <c r="A546" s="2"/>
      <c r="B546" s="1"/>
      <c r="C546" s="3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 x14ac:dyDescent="0.35">
      <c r="A547" s="2"/>
      <c r="B547" s="1"/>
      <c r="C547" s="3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 x14ac:dyDescent="0.35">
      <c r="A548" s="2"/>
      <c r="B548" s="1"/>
      <c r="C548" s="3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 x14ac:dyDescent="0.35">
      <c r="A549" s="2"/>
      <c r="B549" s="1"/>
      <c r="C549" s="3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 x14ac:dyDescent="0.35">
      <c r="A550" s="2"/>
      <c r="B550" s="1"/>
      <c r="C550" s="3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 x14ac:dyDescent="0.35">
      <c r="A551" s="2"/>
      <c r="B551" s="1"/>
      <c r="C551" s="3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 x14ac:dyDescent="0.35">
      <c r="A552" s="2"/>
      <c r="B552" s="1"/>
      <c r="C552" s="3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 x14ac:dyDescent="0.35">
      <c r="A553" s="2"/>
      <c r="B553" s="1"/>
      <c r="C553" s="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 x14ac:dyDescent="0.35">
      <c r="A554" s="2"/>
      <c r="B554" s="1"/>
      <c r="C554" s="3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 x14ac:dyDescent="0.35">
      <c r="A555" s="2"/>
      <c r="B555" s="1"/>
      <c r="C555" s="3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 x14ac:dyDescent="0.35">
      <c r="A556" s="2"/>
      <c r="B556" s="1"/>
      <c r="C556" s="3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 x14ac:dyDescent="0.35">
      <c r="A557" s="2"/>
      <c r="B557" s="1"/>
      <c r="C557" s="3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 x14ac:dyDescent="0.35">
      <c r="A558" s="2"/>
      <c r="B558" s="1"/>
      <c r="C558" s="3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 x14ac:dyDescent="0.35">
      <c r="A559" s="2"/>
      <c r="B559" s="1"/>
      <c r="C559" s="3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 x14ac:dyDescent="0.35">
      <c r="A560" s="2"/>
      <c r="B560" s="1"/>
      <c r="C560" s="3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 x14ac:dyDescent="0.35">
      <c r="A561" s="2"/>
      <c r="B561" s="1"/>
      <c r="C561" s="3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 x14ac:dyDescent="0.35">
      <c r="A562" s="2"/>
      <c r="B562" s="1"/>
      <c r="C562" s="3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 x14ac:dyDescent="0.35">
      <c r="A563" s="2"/>
      <c r="B563" s="1"/>
      <c r="C563" s="3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 x14ac:dyDescent="0.35">
      <c r="A564" s="2"/>
      <c r="B564" s="1"/>
      <c r="C564" s="3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 x14ac:dyDescent="0.35">
      <c r="A565" s="2"/>
      <c r="B565" s="1"/>
      <c r="C565" s="3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 x14ac:dyDescent="0.35">
      <c r="A566" s="2"/>
      <c r="B566" s="1"/>
      <c r="C566" s="3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 x14ac:dyDescent="0.35">
      <c r="A567" s="2"/>
      <c r="B567" s="1"/>
      <c r="C567" s="3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 x14ac:dyDescent="0.35">
      <c r="A568" s="2"/>
      <c r="B568" s="1"/>
      <c r="C568" s="3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 x14ac:dyDescent="0.35">
      <c r="A569" s="2"/>
      <c r="B569" s="1"/>
      <c r="C569" s="3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 x14ac:dyDescent="0.35">
      <c r="A570" s="2"/>
      <c r="B570" s="1"/>
      <c r="C570" s="3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 x14ac:dyDescent="0.35">
      <c r="A571" s="2"/>
      <c r="B571" s="1"/>
      <c r="C571" s="3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 x14ac:dyDescent="0.35">
      <c r="A572" s="2"/>
      <c r="B572" s="1"/>
      <c r="C572" s="3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 x14ac:dyDescent="0.35">
      <c r="A573" s="2"/>
      <c r="B573" s="1"/>
      <c r="C573" s="3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 x14ac:dyDescent="0.35">
      <c r="A574" s="2"/>
      <c r="B574" s="1"/>
      <c r="C574" s="3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 x14ac:dyDescent="0.35">
      <c r="A575" s="2"/>
      <c r="B575" s="1"/>
      <c r="C575" s="3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 x14ac:dyDescent="0.35">
      <c r="A576" s="2"/>
      <c r="B576" s="1"/>
      <c r="C576" s="3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 x14ac:dyDescent="0.35">
      <c r="A577" s="2"/>
      <c r="B577" s="1"/>
      <c r="C577" s="3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 x14ac:dyDescent="0.35">
      <c r="A578" s="2"/>
      <c r="B578" s="1"/>
      <c r="C578" s="3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 x14ac:dyDescent="0.35">
      <c r="A579" s="2"/>
      <c r="B579" s="1"/>
      <c r="C579" s="3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 x14ac:dyDescent="0.35">
      <c r="A580" s="2"/>
      <c r="B580" s="1"/>
      <c r="C580" s="3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 x14ac:dyDescent="0.35">
      <c r="A581" s="2"/>
      <c r="B581" s="1"/>
      <c r="C581" s="3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 x14ac:dyDescent="0.35">
      <c r="A582" s="2"/>
      <c r="B582" s="1"/>
      <c r="C582" s="3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 x14ac:dyDescent="0.35">
      <c r="A583" s="2"/>
      <c r="B583" s="1"/>
      <c r="C583" s="3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 x14ac:dyDescent="0.35">
      <c r="A584" s="2"/>
      <c r="B584" s="1"/>
      <c r="C584" s="3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 x14ac:dyDescent="0.35">
      <c r="A585" s="2"/>
      <c r="B585" s="1"/>
      <c r="C585" s="3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 x14ac:dyDescent="0.35">
      <c r="A586" s="2"/>
      <c r="B586" s="1"/>
      <c r="C586" s="3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 x14ac:dyDescent="0.35">
      <c r="A587" s="2"/>
      <c r="B587" s="1"/>
      <c r="C587" s="3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 x14ac:dyDescent="0.35">
      <c r="A588" s="2"/>
      <c r="B588" s="1"/>
      <c r="C588" s="3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 x14ac:dyDescent="0.35">
      <c r="A589" s="2"/>
      <c r="B589" s="1"/>
      <c r="C589" s="3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 x14ac:dyDescent="0.35">
      <c r="A590" s="2"/>
      <c r="B590" s="1"/>
      <c r="C590" s="3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 x14ac:dyDescent="0.35">
      <c r="A591" s="2"/>
      <c r="B591" s="1"/>
      <c r="C591" s="3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 x14ac:dyDescent="0.35">
      <c r="A592" s="2"/>
      <c r="B592" s="1"/>
      <c r="C592" s="3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 x14ac:dyDescent="0.35">
      <c r="A593" s="2"/>
      <c r="B593" s="1"/>
      <c r="C593" s="3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 x14ac:dyDescent="0.35">
      <c r="A594" s="2"/>
      <c r="B594" s="1"/>
      <c r="C594" s="3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 x14ac:dyDescent="0.35">
      <c r="A595" s="2"/>
      <c r="B595" s="1"/>
      <c r="C595" s="3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 x14ac:dyDescent="0.35">
      <c r="A596" s="2"/>
      <c r="B596" s="1"/>
      <c r="C596" s="3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 x14ac:dyDescent="0.35">
      <c r="A597" s="2"/>
      <c r="B597" s="1"/>
      <c r="C597" s="3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 x14ac:dyDescent="0.35">
      <c r="A598" s="2"/>
      <c r="B598" s="1"/>
      <c r="C598" s="3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 x14ac:dyDescent="0.35">
      <c r="A599" s="2"/>
      <c r="B599" s="1"/>
      <c r="C599" s="3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 x14ac:dyDescent="0.35">
      <c r="A600" s="2"/>
      <c r="B600" s="1"/>
      <c r="C600" s="3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 x14ac:dyDescent="0.35">
      <c r="A601" s="2"/>
      <c r="B601" s="1"/>
      <c r="C601" s="3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 x14ac:dyDescent="0.35">
      <c r="A602" s="2"/>
      <c r="B602" s="1"/>
      <c r="C602" s="3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 x14ac:dyDescent="0.35">
      <c r="A603" s="2"/>
      <c r="B603" s="1"/>
      <c r="C603" s="3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 x14ac:dyDescent="0.35">
      <c r="A604" s="2"/>
      <c r="B604" s="1"/>
      <c r="C604" s="3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 x14ac:dyDescent="0.35">
      <c r="A605" s="2"/>
      <c r="B605" s="1"/>
      <c r="C605" s="3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 x14ac:dyDescent="0.35">
      <c r="A606" s="2"/>
      <c r="B606" s="1"/>
      <c r="C606" s="3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 x14ac:dyDescent="0.35">
      <c r="A607" s="2"/>
      <c r="B607" s="1"/>
      <c r="C607" s="3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 x14ac:dyDescent="0.35">
      <c r="A608" s="2"/>
      <c r="B608" s="1"/>
      <c r="C608" s="3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 x14ac:dyDescent="0.35">
      <c r="A609" s="2"/>
      <c r="B609" s="1"/>
      <c r="C609" s="3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 x14ac:dyDescent="0.35">
      <c r="A610" s="2"/>
      <c r="B610" s="1"/>
      <c r="C610" s="3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 x14ac:dyDescent="0.35">
      <c r="A611" s="2"/>
      <c r="B611" s="1"/>
      <c r="C611" s="3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 x14ac:dyDescent="0.35">
      <c r="A612" s="2"/>
      <c r="B612" s="1"/>
      <c r="C612" s="3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 x14ac:dyDescent="0.35">
      <c r="A613" s="2"/>
      <c r="B613" s="1"/>
      <c r="C613" s="3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 x14ac:dyDescent="0.35">
      <c r="A614" s="2"/>
      <c r="B614" s="1"/>
      <c r="C614" s="3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 x14ac:dyDescent="0.35">
      <c r="A615" s="2"/>
      <c r="B615" s="1"/>
      <c r="C615" s="3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 x14ac:dyDescent="0.35">
      <c r="A616" s="2"/>
      <c r="B616" s="1"/>
      <c r="C616" s="3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 x14ac:dyDescent="0.35">
      <c r="A617" s="2"/>
      <c r="B617" s="1"/>
      <c r="C617" s="3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 x14ac:dyDescent="0.35">
      <c r="A618" s="2"/>
      <c r="B618" s="1"/>
      <c r="C618" s="3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 x14ac:dyDescent="0.35">
      <c r="A619" s="2"/>
      <c r="B619" s="1"/>
      <c r="C619" s="3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 x14ac:dyDescent="0.35">
      <c r="A620" s="2"/>
      <c r="B620" s="1"/>
      <c r="C620" s="3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 x14ac:dyDescent="0.35">
      <c r="A621" s="2"/>
      <c r="B621" s="1"/>
      <c r="C621" s="3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 x14ac:dyDescent="0.35">
      <c r="A622" s="2"/>
      <c r="B622" s="1"/>
      <c r="C622" s="3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 x14ac:dyDescent="0.35">
      <c r="A623" s="2"/>
      <c r="B623" s="1"/>
      <c r="C623" s="3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 x14ac:dyDescent="0.35">
      <c r="A624" s="2"/>
      <c r="B624" s="1"/>
      <c r="C624" s="3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 x14ac:dyDescent="0.35">
      <c r="A625" s="2"/>
      <c r="B625" s="1"/>
      <c r="C625" s="3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 x14ac:dyDescent="0.35">
      <c r="A626" s="2"/>
      <c r="B626" s="1"/>
      <c r="C626" s="3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 x14ac:dyDescent="0.35">
      <c r="A627" s="2"/>
      <c r="B627" s="1"/>
      <c r="C627" s="3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 x14ac:dyDescent="0.35">
      <c r="A628" s="2"/>
      <c r="B628" s="1"/>
      <c r="C628" s="3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 x14ac:dyDescent="0.35">
      <c r="A629" s="2"/>
      <c r="B629" s="1"/>
      <c r="C629" s="3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 x14ac:dyDescent="0.35">
      <c r="A630" s="2"/>
      <c r="B630" s="1"/>
      <c r="C630" s="3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 x14ac:dyDescent="0.35">
      <c r="A631" s="2"/>
      <c r="B631" s="1"/>
      <c r="C631" s="3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 x14ac:dyDescent="0.35">
      <c r="A632" s="2"/>
      <c r="B632" s="1"/>
      <c r="C632" s="3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 x14ac:dyDescent="0.35">
      <c r="A633" s="2"/>
      <c r="B633" s="1"/>
      <c r="C633" s="3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 x14ac:dyDescent="0.35">
      <c r="A634" s="2"/>
      <c r="B634" s="1"/>
      <c r="C634" s="3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 x14ac:dyDescent="0.35">
      <c r="A635" s="2"/>
      <c r="B635" s="1"/>
      <c r="C635" s="3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 x14ac:dyDescent="0.35">
      <c r="A636" s="2"/>
      <c r="B636" s="1"/>
      <c r="C636" s="3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 x14ac:dyDescent="0.35">
      <c r="A637" s="2"/>
      <c r="B637" s="1"/>
      <c r="C637" s="3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 x14ac:dyDescent="0.35">
      <c r="A638" s="2"/>
      <c r="B638" s="1"/>
      <c r="C638" s="3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 x14ac:dyDescent="0.35">
      <c r="A639" s="2"/>
      <c r="B639" s="1"/>
      <c r="C639" s="3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 x14ac:dyDescent="0.35">
      <c r="A640" s="2"/>
      <c r="B640" s="1"/>
      <c r="C640" s="3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 x14ac:dyDescent="0.35">
      <c r="A641" s="2"/>
      <c r="B641" s="1"/>
      <c r="C641" s="3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 x14ac:dyDescent="0.35">
      <c r="A642" s="2"/>
      <c r="B642" s="1"/>
      <c r="C642" s="3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 x14ac:dyDescent="0.35">
      <c r="A643" s="2"/>
      <c r="B643" s="1"/>
      <c r="C643" s="3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 x14ac:dyDescent="0.35">
      <c r="A644" s="2"/>
      <c r="B644" s="1"/>
      <c r="C644" s="3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 x14ac:dyDescent="0.35">
      <c r="A645" s="2"/>
      <c r="B645" s="1"/>
      <c r="C645" s="3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 x14ac:dyDescent="0.35">
      <c r="A646" s="2"/>
      <c r="B646" s="1"/>
      <c r="C646" s="3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 x14ac:dyDescent="0.35">
      <c r="A647" s="2"/>
      <c r="B647" s="1"/>
      <c r="C647" s="3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 x14ac:dyDescent="0.35">
      <c r="A648" s="2"/>
      <c r="B648" s="1"/>
      <c r="C648" s="3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 x14ac:dyDescent="0.35">
      <c r="A649" s="2"/>
      <c r="B649" s="1"/>
      <c r="C649" s="3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 x14ac:dyDescent="0.35">
      <c r="A650" s="2"/>
      <c r="B650" s="1"/>
      <c r="C650" s="3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 x14ac:dyDescent="0.35">
      <c r="A651" s="2"/>
      <c r="B651" s="1"/>
      <c r="C651" s="3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 x14ac:dyDescent="0.35">
      <c r="A652" s="2"/>
      <c r="B652" s="1"/>
      <c r="C652" s="3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 x14ac:dyDescent="0.35">
      <c r="A653" s="2"/>
      <c r="B653" s="1"/>
      <c r="C653" s="3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 x14ac:dyDescent="0.35">
      <c r="A654" s="2"/>
      <c r="B654" s="1"/>
      <c r="C654" s="3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 x14ac:dyDescent="0.35">
      <c r="A655" s="2"/>
      <c r="B655" s="1"/>
      <c r="C655" s="3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 x14ac:dyDescent="0.35">
      <c r="A656" s="2"/>
      <c r="B656" s="1"/>
      <c r="C656" s="3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 x14ac:dyDescent="0.35">
      <c r="A657" s="2"/>
      <c r="B657" s="1"/>
      <c r="C657" s="3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 x14ac:dyDescent="0.35">
      <c r="A658" s="2"/>
      <c r="B658" s="1"/>
      <c r="C658" s="3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 x14ac:dyDescent="0.35">
      <c r="A659" s="2"/>
      <c r="B659" s="1"/>
      <c r="C659" s="3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 x14ac:dyDescent="0.35">
      <c r="A660" s="2"/>
      <c r="B660" s="1"/>
      <c r="C660" s="3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 x14ac:dyDescent="0.35">
      <c r="A661" s="2"/>
      <c r="B661" s="1"/>
      <c r="C661" s="3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 x14ac:dyDescent="0.35">
      <c r="A662" s="2"/>
      <c r="B662" s="1"/>
      <c r="C662" s="3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 x14ac:dyDescent="0.35">
      <c r="A663" s="2"/>
      <c r="B663" s="1"/>
      <c r="C663" s="3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 x14ac:dyDescent="0.35">
      <c r="A664" s="2"/>
      <c r="B664" s="1"/>
      <c r="C664" s="3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 x14ac:dyDescent="0.35">
      <c r="A665" s="2"/>
      <c r="B665" s="1"/>
      <c r="C665" s="3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 x14ac:dyDescent="0.35">
      <c r="A666" s="2"/>
      <c r="B666" s="1"/>
      <c r="C666" s="3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 x14ac:dyDescent="0.35">
      <c r="A667" s="2"/>
      <c r="B667" s="1"/>
      <c r="C667" s="3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 x14ac:dyDescent="0.35">
      <c r="A668" s="2"/>
      <c r="B668" s="1"/>
      <c r="C668" s="3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 x14ac:dyDescent="0.35">
      <c r="A669" s="2"/>
      <c r="B669" s="1"/>
      <c r="C669" s="3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 x14ac:dyDescent="0.35">
      <c r="A670" s="2"/>
      <c r="B670" s="1"/>
      <c r="C670" s="3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 x14ac:dyDescent="0.35">
      <c r="A671" s="2"/>
      <c r="B671" s="1"/>
      <c r="C671" s="3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 x14ac:dyDescent="0.35">
      <c r="A672" s="2"/>
      <c r="B672" s="1"/>
      <c r="C672" s="3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 x14ac:dyDescent="0.35">
      <c r="A673" s="2"/>
      <c r="B673" s="1"/>
      <c r="C673" s="3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 x14ac:dyDescent="0.35">
      <c r="A674" s="2"/>
      <c r="B674" s="1"/>
      <c r="C674" s="3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 x14ac:dyDescent="0.35">
      <c r="A675" s="2"/>
      <c r="B675" s="1"/>
      <c r="C675" s="3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 x14ac:dyDescent="0.35">
      <c r="A676" s="2"/>
      <c r="B676" s="1"/>
      <c r="C676" s="3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 x14ac:dyDescent="0.35">
      <c r="A677" s="2"/>
      <c r="B677" s="1"/>
      <c r="C677" s="3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 x14ac:dyDescent="0.35">
      <c r="A678" s="2"/>
      <c r="B678" s="1"/>
      <c r="C678" s="3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 x14ac:dyDescent="0.35">
      <c r="A679" s="2"/>
      <c r="B679" s="1"/>
      <c r="C679" s="3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 x14ac:dyDescent="0.35">
      <c r="A680" s="2"/>
      <c r="B680" s="1"/>
      <c r="C680" s="3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 x14ac:dyDescent="0.35">
      <c r="A681" s="2"/>
      <c r="B681" s="1"/>
      <c r="C681" s="3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 x14ac:dyDescent="0.35">
      <c r="A682" s="2"/>
      <c r="B682" s="1"/>
      <c r="C682" s="3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 x14ac:dyDescent="0.35">
      <c r="A683" s="2"/>
      <c r="B683" s="1"/>
      <c r="C683" s="3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 x14ac:dyDescent="0.35">
      <c r="A684" s="2"/>
      <c r="B684" s="1"/>
      <c r="C684" s="3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 x14ac:dyDescent="0.35">
      <c r="A685" s="2"/>
      <c r="B685" s="1"/>
      <c r="C685" s="3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 x14ac:dyDescent="0.35">
      <c r="A686" s="2"/>
      <c r="B686" s="1"/>
      <c r="C686" s="3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 x14ac:dyDescent="0.35">
      <c r="A687" s="2"/>
      <c r="B687" s="1"/>
      <c r="C687" s="3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 x14ac:dyDescent="0.35">
      <c r="A688" s="2"/>
      <c r="B688" s="1"/>
      <c r="C688" s="3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 x14ac:dyDescent="0.35">
      <c r="A689" s="2"/>
      <c r="B689" s="1"/>
      <c r="C689" s="3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 x14ac:dyDescent="0.35">
      <c r="A690" s="2"/>
      <c r="B690" s="1"/>
      <c r="C690" s="3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 x14ac:dyDescent="0.35">
      <c r="A691" s="2"/>
      <c r="B691" s="1"/>
      <c r="C691" s="3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 x14ac:dyDescent="0.35">
      <c r="A692" s="2"/>
      <c r="B692" s="1"/>
      <c r="C692" s="3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 x14ac:dyDescent="0.35">
      <c r="A693" s="2"/>
      <c r="B693" s="1"/>
      <c r="C693" s="3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 x14ac:dyDescent="0.35">
      <c r="A694" s="2"/>
      <c r="B694" s="1"/>
      <c r="C694" s="3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 x14ac:dyDescent="0.35">
      <c r="A695" s="2"/>
      <c r="B695" s="1"/>
      <c r="C695" s="3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 x14ac:dyDescent="0.35">
      <c r="A696" s="2"/>
      <c r="B696" s="1"/>
      <c r="C696" s="3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 x14ac:dyDescent="0.35">
      <c r="A697" s="2"/>
      <c r="B697" s="1"/>
      <c r="C697" s="3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 x14ac:dyDescent="0.35">
      <c r="A698" s="2"/>
      <c r="B698" s="1"/>
      <c r="C698" s="3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 x14ac:dyDescent="0.35">
      <c r="A699" s="2"/>
      <c r="B699" s="1"/>
      <c r="C699" s="3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 x14ac:dyDescent="0.35">
      <c r="A700" s="2"/>
      <c r="B700" s="1"/>
      <c r="C700" s="3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 x14ac:dyDescent="0.35">
      <c r="A701" s="2"/>
      <c r="B701" s="1"/>
      <c r="C701" s="3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 x14ac:dyDescent="0.35">
      <c r="A702" s="2"/>
      <c r="B702" s="1"/>
      <c r="C702" s="3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 x14ac:dyDescent="0.35">
      <c r="A703" s="2"/>
      <c r="B703" s="1"/>
      <c r="C703" s="3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 x14ac:dyDescent="0.35">
      <c r="A704" s="2"/>
      <c r="B704" s="1"/>
      <c r="C704" s="3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 x14ac:dyDescent="0.35">
      <c r="A705" s="2"/>
      <c r="B705" s="1"/>
      <c r="C705" s="3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 x14ac:dyDescent="0.35">
      <c r="A706" s="2"/>
      <c r="B706" s="1"/>
      <c r="C706" s="3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 x14ac:dyDescent="0.35">
      <c r="A707" s="2"/>
      <c r="B707" s="1"/>
      <c r="C707" s="3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 x14ac:dyDescent="0.35">
      <c r="A708" s="2"/>
      <c r="B708" s="1"/>
      <c r="C708" s="3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 x14ac:dyDescent="0.35">
      <c r="A709" s="2"/>
      <c r="B709" s="1"/>
      <c r="C709" s="3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 x14ac:dyDescent="0.35">
      <c r="A710" s="2"/>
      <c r="B710" s="1"/>
      <c r="C710" s="3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 x14ac:dyDescent="0.35">
      <c r="A711" s="2"/>
      <c r="B711" s="1"/>
      <c r="C711" s="3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 x14ac:dyDescent="0.35">
      <c r="A712" s="2"/>
      <c r="B712" s="1"/>
      <c r="C712" s="3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 x14ac:dyDescent="0.35">
      <c r="A713" s="2"/>
      <c r="B713" s="1"/>
      <c r="C713" s="3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 x14ac:dyDescent="0.35">
      <c r="A714" s="2"/>
      <c r="B714" s="1"/>
      <c r="C714" s="3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 x14ac:dyDescent="0.35">
      <c r="A715" s="2"/>
      <c r="B715" s="1"/>
      <c r="C715" s="3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 x14ac:dyDescent="0.35">
      <c r="A716" s="2"/>
      <c r="B716" s="1"/>
      <c r="C716" s="3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 x14ac:dyDescent="0.35">
      <c r="A717" s="2"/>
      <c r="B717" s="1"/>
      <c r="C717" s="3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 x14ac:dyDescent="0.35">
      <c r="A718" s="2"/>
      <c r="B718" s="1"/>
      <c r="C718" s="3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 x14ac:dyDescent="0.35">
      <c r="A719" s="2"/>
      <c r="B719" s="1"/>
      <c r="C719" s="3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 x14ac:dyDescent="0.35">
      <c r="A720" s="2"/>
      <c r="B720" s="1"/>
      <c r="C720" s="3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 x14ac:dyDescent="0.35">
      <c r="A721" s="2"/>
      <c r="B721" s="1"/>
      <c r="C721" s="3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 x14ac:dyDescent="0.35">
      <c r="A722" s="2"/>
      <c r="B722" s="1"/>
      <c r="C722" s="3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 x14ac:dyDescent="0.35">
      <c r="A723" s="2"/>
      <c r="B723" s="1"/>
      <c r="C723" s="3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 x14ac:dyDescent="0.35">
      <c r="A724" s="2"/>
      <c r="B724" s="1"/>
      <c r="C724" s="3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 x14ac:dyDescent="0.35">
      <c r="A725" s="2"/>
      <c r="B725" s="1"/>
      <c r="C725" s="3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 x14ac:dyDescent="0.35">
      <c r="A726" s="2"/>
      <c r="B726" s="1"/>
      <c r="C726" s="3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 x14ac:dyDescent="0.35">
      <c r="A727" s="2"/>
      <c r="B727" s="1"/>
      <c r="C727" s="3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 x14ac:dyDescent="0.35">
      <c r="A728" s="2"/>
      <c r="B728" s="1"/>
      <c r="C728" s="3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 x14ac:dyDescent="0.35">
      <c r="A729" s="2"/>
      <c r="B729" s="1"/>
      <c r="C729" s="3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 x14ac:dyDescent="0.35">
      <c r="A730" s="2"/>
      <c r="B730" s="1"/>
      <c r="C730" s="3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 x14ac:dyDescent="0.35">
      <c r="A731" s="2"/>
      <c r="B731" s="1"/>
      <c r="C731" s="3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 x14ac:dyDescent="0.35">
      <c r="A732" s="2"/>
      <c r="B732" s="1"/>
      <c r="C732" s="3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 x14ac:dyDescent="0.35">
      <c r="A733" s="2"/>
      <c r="B733" s="1"/>
      <c r="C733" s="3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 x14ac:dyDescent="0.35">
      <c r="A734" s="2"/>
      <c r="B734" s="1"/>
      <c r="C734" s="3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 x14ac:dyDescent="0.35">
      <c r="A735" s="2"/>
      <c r="B735" s="1"/>
      <c r="C735" s="3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 x14ac:dyDescent="0.35">
      <c r="A736" s="2"/>
      <c r="B736" s="1"/>
      <c r="C736" s="3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 x14ac:dyDescent="0.35">
      <c r="A737" s="2"/>
      <c r="B737" s="1"/>
      <c r="C737" s="3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 x14ac:dyDescent="0.35">
      <c r="A738" s="2"/>
      <c r="B738" s="1"/>
      <c r="C738" s="3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 x14ac:dyDescent="0.35">
      <c r="A739" s="2"/>
      <c r="B739" s="1"/>
      <c r="C739" s="3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 x14ac:dyDescent="0.35">
      <c r="A740" s="2"/>
      <c r="B740" s="1"/>
      <c r="C740" s="3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 x14ac:dyDescent="0.35">
      <c r="A741" s="2"/>
      <c r="B741" s="1"/>
      <c r="C741" s="3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 x14ac:dyDescent="0.35">
      <c r="A742" s="2"/>
      <c r="B742" s="1"/>
      <c r="C742" s="3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 x14ac:dyDescent="0.35">
      <c r="A743" s="2"/>
      <c r="B743" s="1"/>
      <c r="C743" s="3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 x14ac:dyDescent="0.35">
      <c r="A744" s="2"/>
      <c r="B744" s="1"/>
      <c r="C744" s="3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 x14ac:dyDescent="0.35">
      <c r="A745" s="2"/>
      <c r="B745" s="1"/>
      <c r="C745" s="3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 x14ac:dyDescent="0.35">
      <c r="A746" s="2"/>
      <c r="B746" s="1"/>
      <c r="C746" s="3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 x14ac:dyDescent="0.35">
      <c r="A747" s="2"/>
      <c r="B747" s="1"/>
      <c r="C747" s="3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 x14ac:dyDescent="0.35">
      <c r="A748" s="2"/>
      <c r="B748" s="1"/>
      <c r="C748" s="3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 x14ac:dyDescent="0.35">
      <c r="A749" s="2"/>
      <c r="B749" s="1"/>
      <c r="C749" s="3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 x14ac:dyDescent="0.35">
      <c r="A750" s="2"/>
      <c r="B750" s="1"/>
      <c r="C750" s="3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 x14ac:dyDescent="0.35">
      <c r="A751" s="2"/>
      <c r="B751" s="1"/>
      <c r="C751" s="3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 x14ac:dyDescent="0.35">
      <c r="A752" s="2"/>
      <c r="B752" s="1"/>
      <c r="C752" s="3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 x14ac:dyDescent="0.35">
      <c r="A753" s="2"/>
      <c r="B753" s="1"/>
      <c r="C753" s="3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 x14ac:dyDescent="0.35">
      <c r="A754" s="2"/>
      <c r="B754" s="1"/>
      <c r="C754" s="3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 x14ac:dyDescent="0.35">
      <c r="A755" s="2"/>
      <c r="B755" s="1"/>
      <c r="C755" s="3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 x14ac:dyDescent="0.35">
      <c r="A756" s="2"/>
      <c r="B756" s="1"/>
      <c r="C756" s="3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 x14ac:dyDescent="0.35">
      <c r="A757" s="2"/>
      <c r="B757" s="1"/>
      <c r="C757" s="3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 x14ac:dyDescent="0.35">
      <c r="A758" s="2"/>
      <c r="B758" s="1"/>
      <c r="C758" s="3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 x14ac:dyDescent="0.35">
      <c r="A759" s="2"/>
      <c r="B759" s="1"/>
      <c r="C759" s="3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 x14ac:dyDescent="0.35">
      <c r="A760" s="2"/>
      <c r="B760" s="1"/>
      <c r="C760" s="3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 x14ac:dyDescent="0.35">
      <c r="A761" s="2"/>
      <c r="B761" s="1"/>
      <c r="C761" s="3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 x14ac:dyDescent="0.35">
      <c r="A762" s="2"/>
      <c r="B762" s="1"/>
      <c r="C762" s="3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 x14ac:dyDescent="0.35">
      <c r="A763" s="2"/>
      <c r="B763" s="1"/>
      <c r="C763" s="3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 x14ac:dyDescent="0.35">
      <c r="A764" s="2"/>
      <c r="B764" s="1"/>
      <c r="C764" s="3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 x14ac:dyDescent="0.35">
      <c r="A765" s="2"/>
      <c r="B765" s="1"/>
      <c r="C765" s="3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 x14ac:dyDescent="0.35">
      <c r="A766" s="2"/>
      <c r="B766" s="1"/>
      <c r="C766" s="3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 x14ac:dyDescent="0.35">
      <c r="A767" s="2"/>
      <c r="B767" s="1"/>
      <c r="C767" s="3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 x14ac:dyDescent="0.35">
      <c r="A768" s="2"/>
      <c r="B768" s="1"/>
      <c r="C768" s="3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 x14ac:dyDescent="0.35">
      <c r="A769" s="2"/>
      <c r="B769" s="1"/>
      <c r="C769" s="3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 x14ac:dyDescent="0.35">
      <c r="A770" s="2"/>
      <c r="B770" s="1"/>
      <c r="C770" s="3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 x14ac:dyDescent="0.35">
      <c r="A771" s="2"/>
      <c r="B771" s="1"/>
      <c r="C771" s="3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 x14ac:dyDescent="0.35">
      <c r="A772" s="2"/>
      <c r="B772" s="1"/>
      <c r="C772" s="3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 x14ac:dyDescent="0.35">
      <c r="A773" s="2"/>
      <c r="B773" s="1"/>
      <c r="C773" s="3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 x14ac:dyDescent="0.35">
      <c r="A774" s="2"/>
      <c r="B774" s="1"/>
      <c r="C774" s="3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 x14ac:dyDescent="0.35">
      <c r="A775" s="2"/>
      <c r="B775" s="1"/>
      <c r="C775" s="3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 x14ac:dyDescent="0.35">
      <c r="A776" s="2"/>
      <c r="B776" s="1"/>
      <c r="C776" s="3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 x14ac:dyDescent="0.35">
      <c r="A777" s="2"/>
      <c r="B777" s="1"/>
      <c r="C777" s="3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 x14ac:dyDescent="0.35">
      <c r="A778" s="2"/>
      <c r="B778" s="1"/>
      <c r="C778" s="3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 x14ac:dyDescent="0.35">
      <c r="A779" s="2"/>
      <c r="B779" s="1"/>
      <c r="C779" s="3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 x14ac:dyDescent="0.35">
      <c r="A780" s="2"/>
      <c r="B780" s="1"/>
      <c r="C780" s="3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 x14ac:dyDescent="0.35">
      <c r="A781" s="2"/>
      <c r="B781" s="1"/>
      <c r="C781" s="3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 x14ac:dyDescent="0.35">
      <c r="A782" s="2"/>
      <c r="B782" s="1"/>
      <c r="C782" s="3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 x14ac:dyDescent="0.35">
      <c r="A783" s="2"/>
      <c r="B783" s="1"/>
      <c r="C783" s="3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 x14ac:dyDescent="0.35">
      <c r="A784" s="2"/>
      <c r="B784" s="1"/>
      <c r="C784" s="3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 x14ac:dyDescent="0.35">
      <c r="A785" s="2"/>
      <c r="B785" s="1"/>
      <c r="C785" s="3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 x14ac:dyDescent="0.35">
      <c r="A786" s="2"/>
      <c r="B786" s="1"/>
      <c r="C786" s="3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 x14ac:dyDescent="0.35">
      <c r="A787" s="2"/>
      <c r="B787" s="1"/>
      <c r="C787" s="3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 x14ac:dyDescent="0.35">
      <c r="A788" s="2"/>
      <c r="B788" s="1"/>
      <c r="C788" s="3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 x14ac:dyDescent="0.35">
      <c r="A789" s="2"/>
      <c r="B789" s="1"/>
      <c r="C789" s="3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 x14ac:dyDescent="0.35">
      <c r="A790" s="2"/>
      <c r="B790" s="1"/>
      <c r="C790" s="3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 x14ac:dyDescent="0.35">
      <c r="A791" s="2"/>
      <c r="B791" s="1"/>
      <c r="C791" s="3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 x14ac:dyDescent="0.35">
      <c r="A792" s="2"/>
      <c r="B792" s="1"/>
      <c r="C792" s="3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 x14ac:dyDescent="0.35">
      <c r="A793" s="2"/>
      <c r="B793" s="1"/>
      <c r="C793" s="3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 x14ac:dyDescent="0.35">
      <c r="A794" s="2"/>
      <c r="B794" s="1"/>
      <c r="C794" s="3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 x14ac:dyDescent="0.35">
      <c r="A795" s="2"/>
      <c r="B795" s="1"/>
      <c r="C795" s="3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 x14ac:dyDescent="0.35">
      <c r="A796" s="2"/>
      <c r="B796" s="1"/>
      <c r="C796" s="3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 x14ac:dyDescent="0.35">
      <c r="A797" s="2"/>
      <c r="B797" s="1"/>
      <c r="C797" s="3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 x14ac:dyDescent="0.35">
      <c r="A798" s="2"/>
      <c r="B798" s="1"/>
      <c r="C798" s="3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 x14ac:dyDescent="0.35">
      <c r="A799" s="2"/>
      <c r="B799" s="1"/>
      <c r="C799" s="3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 x14ac:dyDescent="0.35">
      <c r="A800" s="2"/>
      <c r="B800" s="1"/>
      <c r="C800" s="3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 x14ac:dyDescent="0.35">
      <c r="A801" s="2"/>
      <c r="B801" s="1"/>
      <c r="C801" s="3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 x14ac:dyDescent="0.35">
      <c r="A802" s="2"/>
      <c r="B802" s="1"/>
      <c r="C802" s="3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 x14ac:dyDescent="0.35">
      <c r="A803" s="2"/>
      <c r="B803" s="1"/>
      <c r="C803" s="3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 x14ac:dyDescent="0.35">
      <c r="A804" s="2"/>
      <c r="B804" s="1"/>
      <c r="C804" s="3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 x14ac:dyDescent="0.35">
      <c r="A805" s="2"/>
      <c r="B805" s="1"/>
      <c r="C805" s="3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 x14ac:dyDescent="0.35">
      <c r="A806" s="2"/>
      <c r="B806" s="1"/>
      <c r="C806" s="3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 x14ac:dyDescent="0.35">
      <c r="A807" s="2"/>
      <c r="B807" s="1"/>
      <c r="C807" s="3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 x14ac:dyDescent="0.35">
      <c r="A808" s="2"/>
      <c r="B808" s="1"/>
      <c r="C808" s="3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 x14ac:dyDescent="0.35">
      <c r="A809" s="2"/>
      <c r="B809" s="1"/>
      <c r="C809" s="3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 x14ac:dyDescent="0.35">
      <c r="A810" s="2"/>
      <c r="B810" s="1"/>
      <c r="C810" s="3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 x14ac:dyDescent="0.35">
      <c r="A811" s="2"/>
      <c r="B811" s="1"/>
      <c r="C811" s="3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 x14ac:dyDescent="0.35">
      <c r="A812" s="2"/>
      <c r="B812" s="1"/>
      <c r="C812" s="3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 x14ac:dyDescent="0.35">
      <c r="A813" s="2"/>
      <c r="B813" s="1"/>
      <c r="C813" s="3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 x14ac:dyDescent="0.35">
      <c r="A814" s="2"/>
      <c r="B814" s="1"/>
      <c r="C814" s="3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 x14ac:dyDescent="0.35">
      <c r="A815" s="2"/>
      <c r="B815" s="1"/>
      <c r="C815" s="3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 x14ac:dyDescent="0.35">
      <c r="A816" s="2"/>
      <c r="B816" s="1"/>
      <c r="C816" s="3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 x14ac:dyDescent="0.35">
      <c r="A817" s="2"/>
      <c r="B817" s="1"/>
      <c r="C817" s="3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 x14ac:dyDescent="0.35">
      <c r="A818" s="2"/>
      <c r="B818" s="1"/>
      <c r="C818" s="3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 x14ac:dyDescent="0.35">
      <c r="A819" s="2"/>
      <c r="B819" s="1"/>
      <c r="C819" s="3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 x14ac:dyDescent="0.35">
      <c r="A820" s="2"/>
      <c r="B820" s="1"/>
      <c r="C820" s="3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 x14ac:dyDescent="0.35">
      <c r="A821" s="2"/>
      <c r="B821" s="1"/>
      <c r="C821" s="3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 x14ac:dyDescent="0.35">
      <c r="A822" s="2"/>
      <c r="B822" s="1"/>
      <c r="C822" s="3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 x14ac:dyDescent="0.35">
      <c r="A823" s="2"/>
      <c r="B823" s="1"/>
      <c r="C823" s="3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 x14ac:dyDescent="0.35">
      <c r="A824" s="2"/>
      <c r="B824" s="1"/>
      <c r="C824" s="3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 x14ac:dyDescent="0.35">
      <c r="A825" s="2"/>
      <c r="B825" s="1"/>
      <c r="C825" s="3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 x14ac:dyDescent="0.35">
      <c r="A826" s="2"/>
      <c r="B826" s="1"/>
      <c r="C826" s="3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 x14ac:dyDescent="0.35">
      <c r="A827" s="2"/>
      <c r="B827" s="1"/>
      <c r="C827" s="3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 x14ac:dyDescent="0.35">
      <c r="A828" s="2"/>
      <c r="B828" s="1"/>
      <c r="C828" s="3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 x14ac:dyDescent="0.35">
      <c r="A829" s="2"/>
      <c r="B829" s="1"/>
      <c r="C829" s="3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 x14ac:dyDescent="0.35">
      <c r="A830" s="2"/>
      <c r="B830" s="1"/>
      <c r="C830" s="3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 x14ac:dyDescent="0.35">
      <c r="A831" s="2"/>
      <c r="B831" s="1"/>
      <c r="C831" s="3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 x14ac:dyDescent="0.35">
      <c r="A832" s="2"/>
      <c r="B832" s="1"/>
      <c r="C832" s="3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 x14ac:dyDescent="0.35">
      <c r="A833" s="2"/>
      <c r="B833" s="1"/>
      <c r="C833" s="3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 x14ac:dyDescent="0.35">
      <c r="A834" s="2"/>
      <c r="B834" s="1"/>
      <c r="C834" s="3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 x14ac:dyDescent="0.35">
      <c r="A835" s="2"/>
      <c r="B835" s="1"/>
      <c r="C835" s="3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 x14ac:dyDescent="0.35">
      <c r="A836" s="2"/>
      <c r="B836" s="1"/>
      <c r="C836" s="3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 x14ac:dyDescent="0.35">
      <c r="A837" s="2"/>
      <c r="B837" s="1"/>
      <c r="C837" s="3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 x14ac:dyDescent="0.35">
      <c r="A838" s="2"/>
      <c r="B838" s="1"/>
      <c r="C838" s="3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 x14ac:dyDescent="0.35">
      <c r="A839" s="2"/>
      <c r="B839" s="1"/>
      <c r="C839" s="3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 x14ac:dyDescent="0.35">
      <c r="A840" s="2"/>
      <c r="B840" s="1"/>
      <c r="C840" s="3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 x14ac:dyDescent="0.35">
      <c r="A841" s="2"/>
      <c r="B841" s="1"/>
      <c r="C841" s="3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 x14ac:dyDescent="0.35">
      <c r="A842" s="2"/>
      <c r="B842" s="1"/>
      <c r="C842" s="3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 x14ac:dyDescent="0.35">
      <c r="A843" s="2"/>
      <c r="B843" s="1"/>
      <c r="C843" s="3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 x14ac:dyDescent="0.35">
      <c r="A844" s="2"/>
      <c r="B844" s="1"/>
      <c r="C844" s="3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 x14ac:dyDescent="0.35">
      <c r="A845" s="2"/>
      <c r="B845" s="1"/>
      <c r="C845" s="3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 x14ac:dyDescent="0.35">
      <c r="A846" s="2"/>
      <c r="B846" s="1"/>
      <c r="C846" s="3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 x14ac:dyDescent="0.35">
      <c r="A847" s="2"/>
      <c r="B847" s="1"/>
      <c r="C847" s="3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 x14ac:dyDescent="0.35">
      <c r="A848" s="2"/>
      <c r="B848" s="1"/>
      <c r="C848" s="3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 x14ac:dyDescent="0.35">
      <c r="A849" s="2"/>
      <c r="B849" s="1"/>
      <c r="C849" s="3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 x14ac:dyDescent="0.35">
      <c r="A850" s="2"/>
      <c r="B850" s="1"/>
      <c r="C850" s="3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 x14ac:dyDescent="0.35">
      <c r="A851" s="2"/>
      <c r="B851" s="1"/>
      <c r="C851" s="3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 x14ac:dyDescent="0.35">
      <c r="A852" s="2"/>
      <c r="B852" s="1"/>
      <c r="C852" s="3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 x14ac:dyDescent="0.35">
      <c r="A853" s="2"/>
      <c r="B853" s="1"/>
      <c r="C853" s="3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 x14ac:dyDescent="0.35">
      <c r="A854" s="2"/>
      <c r="B854" s="1"/>
      <c r="C854" s="3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 x14ac:dyDescent="0.35">
      <c r="A855" s="2"/>
      <c r="B855" s="1"/>
      <c r="C855" s="3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 x14ac:dyDescent="0.35">
      <c r="A856" s="2"/>
      <c r="B856" s="1"/>
      <c r="C856" s="3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 x14ac:dyDescent="0.35">
      <c r="A857" s="2"/>
      <c r="B857" s="1"/>
      <c r="C857" s="3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 x14ac:dyDescent="0.35">
      <c r="A858" s="2"/>
      <c r="B858" s="1"/>
      <c r="C858" s="3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 x14ac:dyDescent="0.35">
      <c r="A859" s="2"/>
      <c r="B859" s="1"/>
      <c r="C859" s="3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 x14ac:dyDescent="0.35">
      <c r="A860" s="2"/>
      <c r="B860" s="1"/>
      <c r="C860" s="3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 x14ac:dyDescent="0.35">
      <c r="A861" s="2"/>
      <c r="B861" s="1"/>
      <c r="C861" s="3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 x14ac:dyDescent="0.35">
      <c r="A862" s="2"/>
      <c r="B862" s="1"/>
      <c r="C862" s="3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 x14ac:dyDescent="0.35">
      <c r="A863" s="2"/>
      <c r="B863" s="1"/>
      <c r="C863" s="3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 x14ac:dyDescent="0.35">
      <c r="A864" s="2"/>
      <c r="B864" s="1"/>
      <c r="C864" s="3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 x14ac:dyDescent="0.35">
      <c r="A865" s="2"/>
      <c r="B865" s="1"/>
      <c r="C865" s="3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 x14ac:dyDescent="0.35">
      <c r="A866" s="2"/>
      <c r="B866" s="1"/>
      <c r="C866" s="3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 x14ac:dyDescent="0.35">
      <c r="A867" s="2"/>
      <c r="B867" s="1"/>
      <c r="C867" s="3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 x14ac:dyDescent="0.35">
      <c r="A868" s="2"/>
      <c r="B868" s="1"/>
      <c r="C868" s="3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 x14ac:dyDescent="0.35">
      <c r="A869" s="2"/>
      <c r="B869" s="1"/>
      <c r="C869" s="3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 x14ac:dyDescent="0.35">
      <c r="A870" s="2"/>
      <c r="B870" s="1"/>
      <c r="C870" s="3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 x14ac:dyDescent="0.35">
      <c r="A871" s="2"/>
      <c r="B871" s="1"/>
      <c r="C871" s="3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 x14ac:dyDescent="0.35">
      <c r="A872" s="2"/>
      <c r="B872" s="1"/>
      <c r="C872" s="3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 x14ac:dyDescent="0.35">
      <c r="A873" s="2"/>
      <c r="B873" s="1"/>
      <c r="C873" s="3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 x14ac:dyDescent="0.35">
      <c r="A874" s="2"/>
      <c r="B874" s="1"/>
      <c r="C874" s="3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 x14ac:dyDescent="0.35">
      <c r="A875" s="2"/>
      <c r="B875" s="1"/>
      <c r="C875" s="3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 x14ac:dyDescent="0.35">
      <c r="A876" s="2"/>
      <c r="B876" s="1"/>
      <c r="C876" s="3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 x14ac:dyDescent="0.35">
      <c r="A877" s="2"/>
      <c r="B877" s="1"/>
      <c r="C877" s="3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 x14ac:dyDescent="0.35">
      <c r="A878" s="2"/>
      <c r="B878" s="1"/>
      <c r="C878" s="3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 x14ac:dyDescent="0.35">
      <c r="A879" s="2"/>
      <c r="B879" s="1"/>
      <c r="C879" s="3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 x14ac:dyDescent="0.35">
      <c r="A880" s="2"/>
      <c r="B880" s="1"/>
      <c r="C880" s="3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 x14ac:dyDescent="0.35">
      <c r="A881" s="2"/>
      <c r="B881" s="1"/>
      <c r="C881" s="3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 x14ac:dyDescent="0.35">
      <c r="A882" s="2"/>
      <c r="B882" s="1"/>
      <c r="C882" s="3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 x14ac:dyDescent="0.35">
      <c r="A883" s="2"/>
      <c r="B883" s="1"/>
      <c r="C883" s="3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 x14ac:dyDescent="0.35">
      <c r="A884" s="2"/>
      <c r="B884" s="1"/>
      <c r="C884" s="3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 x14ac:dyDescent="0.35">
      <c r="A885" s="2"/>
      <c r="B885" s="1"/>
      <c r="C885" s="3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 x14ac:dyDescent="0.35">
      <c r="A886" s="2"/>
      <c r="B886" s="1"/>
      <c r="C886" s="3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 x14ac:dyDescent="0.35">
      <c r="A887" s="2"/>
      <c r="B887" s="1"/>
      <c r="C887" s="3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 x14ac:dyDescent="0.35">
      <c r="A888" s="2"/>
      <c r="B888" s="1"/>
      <c r="C888" s="3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 x14ac:dyDescent="0.35">
      <c r="A889" s="2"/>
      <c r="B889" s="1"/>
      <c r="C889" s="3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 x14ac:dyDescent="0.35">
      <c r="A890" s="2"/>
      <c r="B890" s="1"/>
      <c r="C890" s="3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 x14ac:dyDescent="0.35">
      <c r="A891" s="2"/>
      <c r="B891" s="1"/>
      <c r="C891" s="3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 x14ac:dyDescent="0.35">
      <c r="A892" s="2"/>
      <c r="B892" s="1"/>
      <c r="C892" s="3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 x14ac:dyDescent="0.35">
      <c r="A893" s="2"/>
      <c r="B893" s="1"/>
      <c r="C893" s="3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 x14ac:dyDescent="0.35">
      <c r="A894" s="2"/>
      <c r="B894" s="1"/>
      <c r="C894" s="3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 x14ac:dyDescent="0.35">
      <c r="A895" s="2"/>
      <c r="B895" s="1"/>
      <c r="C895" s="3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 x14ac:dyDescent="0.35">
      <c r="A896" s="2"/>
      <c r="B896" s="1"/>
      <c r="C896" s="3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 x14ac:dyDescent="0.35">
      <c r="A897" s="2"/>
      <c r="B897" s="1"/>
      <c r="C897" s="3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 x14ac:dyDescent="0.35">
      <c r="A898" s="2"/>
      <c r="B898" s="1"/>
      <c r="C898" s="3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 x14ac:dyDescent="0.35">
      <c r="A899" s="2"/>
      <c r="B899" s="1"/>
      <c r="C899" s="3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 x14ac:dyDescent="0.35">
      <c r="A900" s="2"/>
      <c r="B900" s="1"/>
      <c r="C900" s="3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 x14ac:dyDescent="0.35">
      <c r="A901" s="2"/>
      <c r="B901" s="1"/>
      <c r="C901" s="3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 x14ac:dyDescent="0.35">
      <c r="A902" s="2"/>
      <c r="B902" s="1"/>
      <c r="C902" s="3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 x14ac:dyDescent="0.35">
      <c r="A903" s="2"/>
      <c r="B903" s="1"/>
      <c r="C903" s="3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 x14ac:dyDescent="0.35">
      <c r="A904" s="2"/>
      <c r="B904" s="1"/>
      <c r="C904" s="3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 x14ac:dyDescent="0.35">
      <c r="A905" s="2"/>
      <c r="B905" s="1"/>
      <c r="C905" s="3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 x14ac:dyDescent="0.35">
      <c r="A906" s="2"/>
      <c r="B906" s="1"/>
      <c r="C906" s="3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 x14ac:dyDescent="0.35">
      <c r="A907" s="2"/>
      <c r="B907" s="1"/>
      <c r="C907" s="3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 x14ac:dyDescent="0.35">
      <c r="A908" s="2"/>
      <c r="B908" s="1"/>
      <c r="C908" s="3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 x14ac:dyDescent="0.35">
      <c r="A909" s="2"/>
      <c r="B909" s="1"/>
      <c r="C909" s="3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 x14ac:dyDescent="0.35">
      <c r="A910" s="2"/>
      <c r="B910" s="1"/>
      <c r="C910" s="3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 x14ac:dyDescent="0.35">
      <c r="A911" s="2"/>
      <c r="B911" s="1"/>
      <c r="C911" s="3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75" customHeight="1" x14ac:dyDescent="0.35">
      <c r="A912" s="2"/>
      <c r="B912" s="1"/>
      <c r="C912" s="3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75" customHeight="1" x14ac:dyDescent="0.35">
      <c r="A913" s="2"/>
      <c r="B913" s="1"/>
      <c r="C913" s="3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75" customHeight="1" x14ac:dyDescent="0.35">
      <c r="A914" s="2"/>
      <c r="B914" s="1"/>
      <c r="C914" s="3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75" customHeight="1" x14ac:dyDescent="0.35">
      <c r="A915" s="2"/>
      <c r="B915" s="1"/>
      <c r="C915" s="3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75" customHeight="1" x14ac:dyDescent="0.35">
      <c r="A916" s="2"/>
      <c r="B916" s="1"/>
      <c r="C916" s="3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75" customHeight="1" x14ac:dyDescent="0.35">
      <c r="A917" s="2"/>
      <c r="B917" s="1"/>
      <c r="C917" s="3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75" customHeight="1" x14ac:dyDescent="0.35">
      <c r="A918" s="2"/>
      <c r="B918" s="1"/>
      <c r="C918" s="3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75" customHeight="1" x14ac:dyDescent="0.35">
      <c r="A919" s="2"/>
      <c r="B919" s="1"/>
      <c r="C919" s="3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75" customHeight="1" x14ac:dyDescent="0.35">
      <c r="A920" s="2"/>
      <c r="B920" s="1"/>
      <c r="C920" s="3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75" customHeight="1" x14ac:dyDescent="0.35">
      <c r="A921" s="2"/>
      <c r="B921" s="1"/>
      <c r="C921" s="3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75" customHeight="1" x14ac:dyDescent="0.35">
      <c r="A922" s="2"/>
      <c r="B922" s="1"/>
      <c r="C922" s="3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75" customHeight="1" x14ac:dyDescent="0.35">
      <c r="A923" s="2"/>
      <c r="B923" s="1"/>
      <c r="C923" s="3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75" customHeight="1" x14ac:dyDescent="0.35">
      <c r="A924" s="2"/>
      <c r="B924" s="1"/>
      <c r="C924" s="3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75" customHeight="1" x14ac:dyDescent="0.35">
      <c r="A925" s="2"/>
      <c r="B925" s="1"/>
      <c r="C925" s="3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75" customHeight="1" x14ac:dyDescent="0.35">
      <c r="A926" s="2"/>
      <c r="B926" s="1"/>
      <c r="C926" s="3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75" customHeight="1" x14ac:dyDescent="0.35">
      <c r="A927" s="2"/>
      <c r="B927" s="1"/>
      <c r="C927" s="3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75" customHeight="1" x14ac:dyDescent="0.35">
      <c r="A928" s="2"/>
      <c r="B928" s="1"/>
      <c r="C928" s="3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75" customHeight="1" x14ac:dyDescent="0.35">
      <c r="A929" s="2"/>
      <c r="B929" s="1"/>
      <c r="C929" s="3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75" customHeight="1" x14ac:dyDescent="0.35">
      <c r="A930" s="2"/>
      <c r="B930" s="1"/>
      <c r="C930" s="3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75" customHeight="1" x14ac:dyDescent="0.35">
      <c r="A931" s="2"/>
      <c r="B931" s="1"/>
      <c r="C931" s="3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75" customHeight="1" x14ac:dyDescent="0.35">
      <c r="A932" s="2"/>
      <c r="B932" s="1"/>
      <c r="C932" s="3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75" customHeight="1" x14ac:dyDescent="0.35">
      <c r="A933" s="2"/>
      <c r="B933" s="1"/>
      <c r="C933" s="3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75" customHeight="1" x14ac:dyDescent="0.35">
      <c r="A934" s="2"/>
      <c r="B934" s="1"/>
      <c r="C934" s="3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75" customHeight="1" x14ac:dyDescent="0.35">
      <c r="A935" s="2"/>
      <c r="B935" s="1"/>
      <c r="C935" s="3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75" customHeight="1" x14ac:dyDescent="0.35">
      <c r="A936" s="2"/>
      <c r="B936" s="1"/>
      <c r="C936" s="3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75" customHeight="1" x14ac:dyDescent="0.35">
      <c r="A937" s="2"/>
      <c r="B937" s="1"/>
      <c r="C937" s="3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75" customHeight="1" x14ac:dyDescent="0.35">
      <c r="A938" s="2"/>
      <c r="B938" s="1"/>
      <c r="C938" s="3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75" customHeight="1" x14ac:dyDescent="0.35">
      <c r="A939" s="2"/>
      <c r="B939" s="1"/>
      <c r="C939" s="3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75" customHeight="1" x14ac:dyDescent="0.35">
      <c r="A940" s="2"/>
      <c r="B940" s="1"/>
      <c r="C940" s="3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75" customHeight="1" x14ac:dyDescent="0.35">
      <c r="A941" s="2"/>
      <c r="B941" s="1"/>
      <c r="C941" s="3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75" customHeight="1" x14ac:dyDescent="0.35">
      <c r="A942" s="2"/>
      <c r="B942" s="1"/>
      <c r="C942" s="3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75" customHeight="1" x14ac:dyDescent="0.35">
      <c r="A943" s="2"/>
      <c r="B943" s="1"/>
      <c r="C943" s="3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75" customHeight="1" x14ac:dyDescent="0.35">
      <c r="A944" s="2"/>
      <c r="B944" s="1"/>
      <c r="C944" s="3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75" customHeight="1" x14ac:dyDescent="0.35">
      <c r="A945" s="2"/>
      <c r="B945" s="1"/>
      <c r="C945" s="3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75" customHeight="1" x14ac:dyDescent="0.35">
      <c r="A946" s="2"/>
      <c r="B946" s="1"/>
      <c r="C946" s="3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75" customHeight="1" x14ac:dyDescent="0.35">
      <c r="A947" s="2"/>
      <c r="B947" s="1"/>
      <c r="C947" s="3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75" customHeight="1" x14ac:dyDescent="0.35">
      <c r="A948" s="2"/>
      <c r="B948" s="1"/>
      <c r="C948" s="3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75" customHeight="1" x14ac:dyDescent="0.35">
      <c r="A949" s="2"/>
      <c r="B949" s="1"/>
      <c r="C949" s="3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75" customHeight="1" x14ac:dyDescent="0.35">
      <c r="A950" s="2"/>
      <c r="B950" s="1"/>
      <c r="C950" s="3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75" customHeight="1" x14ac:dyDescent="0.35">
      <c r="A951" s="2"/>
      <c r="B951" s="1"/>
      <c r="C951" s="3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75" customHeight="1" x14ac:dyDescent="0.35">
      <c r="A952" s="2"/>
      <c r="B952" s="1"/>
      <c r="C952" s="3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75" customHeight="1" x14ac:dyDescent="0.35">
      <c r="A953" s="2"/>
      <c r="B953" s="1"/>
      <c r="C953" s="3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75" customHeight="1" x14ac:dyDescent="0.35">
      <c r="A954" s="2"/>
      <c r="B954" s="1"/>
      <c r="C954" s="3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75" customHeight="1" x14ac:dyDescent="0.35">
      <c r="A955" s="2"/>
      <c r="B955" s="1"/>
      <c r="C955" s="3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75" customHeight="1" x14ac:dyDescent="0.35">
      <c r="A956" s="2"/>
      <c r="B956" s="1"/>
      <c r="C956" s="3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75" customHeight="1" x14ac:dyDescent="0.35">
      <c r="A957" s="2"/>
      <c r="B957" s="1"/>
      <c r="C957" s="3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75" customHeight="1" x14ac:dyDescent="0.35">
      <c r="A958" s="2"/>
      <c r="B958" s="1"/>
      <c r="C958" s="3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75" customHeight="1" x14ac:dyDescent="0.35">
      <c r="A959" s="2"/>
      <c r="B959" s="1"/>
      <c r="C959" s="3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75" customHeight="1" x14ac:dyDescent="0.35">
      <c r="A960" s="2"/>
      <c r="B960" s="1"/>
      <c r="C960" s="3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75" customHeight="1" x14ac:dyDescent="0.35">
      <c r="A961" s="2"/>
      <c r="B961" s="1"/>
      <c r="C961" s="3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75" customHeight="1" x14ac:dyDescent="0.35">
      <c r="A962" s="2"/>
      <c r="B962" s="1"/>
      <c r="C962" s="3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75" customHeight="1" x14ac:dyDescent="0.35">
      <c r="A963" s="2"/>
      <c r="B963" s="1"/>
      <c r="C963" s="3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75" customHeight="1" x14ac:dyDescent="0.35">
      <c r="A964" s="2"/>
      <c r="B964" s="1"/>
      <c r="C964" s="3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75" customHeight="1" x14ac:dyDescent="0.35">
      <c r="A965" s="2"/>
      <c r="B965" s="1"/>
      <c r="C965" s="3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75" customHeight="1" x14ac:dyDescent="0.35">
      <c r="A966" s="2"/>
      <c r="B966" s="1"/>
      <c r="C966" s="3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75" customHeight="1" x14ac:dyDescent="0.35">
      <c r="A967" s="2"/>
      <c r="B967" s="1"/>
      <c r="C967" s="3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75" customHeight="1" x14ac:dyDescent="0.35">
      <c r="A968" s="2"/>
      <c r="B968" s="1"/>
      <c r="C968" s="3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75" customHeight="1" x14ac:dyDescent="0.35">
      <c r="A969" s="2"/>
      <c r="B969" s="1"/>
      <c r="C969" s="3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75" customHeight="1" x14ac:dyDescent="0.35">
      <c r="A970" s="2"/>
      <c r="B970" s="1"/>
      <c r="C970" s="3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75" customHeight="1" x14ac:dyDescent="0.35">
      <c r="A971" s="2"/>
      <c r="B971" s="1"/>
      <c r="C971" s="3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75" customHeight="1" x14ac:dyDescent="0.35">
      <c r="A972" s="2"/>
      <c r="B972" s="1"/>
      <c r="C972" s="3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75" customHeight="1" x14ac:dyDescent="0.35">
      <c r="A973" s="2"/>
      <c r="B973" s="1"/>
      <c r="C973" s="3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75" customHeight="1" x14ac:dyDescent="0.35">
      <c r="A974" s="2"/>
      <c r="B974" s="1"/>
      <c r="C974" s="3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75" customHeight="1" x14ac:dyDescent="0.35">
      <c r="A975" s="2"/>
      <c r="B975" s="1"/>
      <c r="C975" s="3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75" customHeight="1" x14ac:dyDescent="0.35">
      <c r="A976" s="2"/>
      <c r="B976" s="1"/>
      <c r="C976" s="3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75" customHeight="1" x14ac:dyDescent="0.35">
      <c r="A977" s="2"/>
      <c r="B977" s="1"/>
      <c r="C977" s="3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75" customHeight="1" x14ac:dyDescent="0.35">
      <c r="A978" s="2"/>
      <c r="B978" s="1"/>
      <c r="C978" s="3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75" customHeight="1" x14ac:dyDescent="0.35">
      <c r="A979" s="2"/>
      <c r="B979" s="1"/>
      <c r="C979" s="3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75" customHeight="1" x14ac:dyDescent="0.35">
      <c r="A980" s="2"/>
      <c r="B980" s="1"/>
      <c r="C980" s="3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75" customHeight="1" x14ac:dyDescent="0.35">
      <c r="A981" s="2"/>
      <c r="B981" s="1"/>
      <c r="C981" s="3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75" customHeight="1" x14ac:dyDescent="0.35">
      <c r="A982" s="2"/>
      <c r="B982" s="1"/>
      <c r="C982" s="3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.75" customHeight="1" x14ac:dyDescent="0.35">
      <c r="A983" s="2"/>
      <c r="B983" s="1"/>
      <c r="C983" s="3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.75" customHeight="1" x14ac:dyDescent="0.35">
      <c r="A984" s="2"/>
      <c r="B984" s="1"/>
      <c r="C984" s="3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.75" customHeight="1" x14ac:dyDescent="0.35">
      <c r="A985" s="2"/>
      <c r="B985" s="1"/>
      <c r="C985" s="3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.75" customHeight="1" x14ac:dyDescent="0.35">
      <c r="A986" s="2"/>
      <c r="B986" s="1"/>
      <c r="C986" s="3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.75" customHeight="1" x14ac:dyDescent="0.35">
      <c r="A987" s="2"/>
      <c r="B987" s="1"/>
      <c r="C987" s="3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.75" customHeight="1" x14ac:dyDescent="0.35">
      <c r="A988" s="2"/>
      <c r="B988" s="1"/>
      <c r="C988" s="3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.75" customHeight="1" x14ac:dyDescent="0.35">
      <c r="A989" s="2"/>
      <c r="B989" s="1"/>
      <c r="C989" s="3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.75" customHeight="1" x14ac:dyDescent="0.35">
      <c r="A990" s="2"/>
      <c r="B990" s="1"/>
      <c r="C990" s="3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.75" customHeight="1" x14ac:dyDescent="0.35">
      <c r="A991" s="2"/>
      <c r="B991" s="1"/>
      <c r="C991" s="3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.75" customHeight="1" x14ac:dyDescent="0.35">
      <c r="A992" s="2"/>
      <c r="B992" s="1"/>
      <c r="C992" s="3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5.75" customHeight="1" x14ac:dyDescent="0.35">
      <c r="A993" s="2"/>
      <c r="B993" s="1"/>
      <c r="C993" s="3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5.75" customHeight="1" x14ac:dyDescent="0.35">
      <c r="A994" s="2"/>
      <c r="B994" s="1"/>
      <c r="C994" s="3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5.75" customHeight="1" x14ac:dyDescent="0.35">
      <c r="A995" s="2"/>
      <c r="B995" s="1"/>
      <c r="C995" s="3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5.75" customHeight="1" x14ac:dyDescent="0.35">
      <c r="A996" s="2"/>
      <c r="B996" s="1"/>
      <c r="C996" s="3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5.75" customHeight="1" x14ac:dyDescent="0.35">
      <c r="A997" s="2"/>
      <c r="B997" s="1"/>
      <c r="C997" s="3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5.75" customHeight="1" x14ac:dyDescent="0.35">
      <c r="A998" s="2"/>
      <c r="B998" s="1"/>
      <c r="C998" s="3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5.75" customHeight="1" x14ac:dyDescent="0.35">
      <c r="A999" s="2"/>
      <c r="B999" s="1"/>
      <c r="C999" s="3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5.75" customHeight="1" x14ac:dyDescent="0.35">
      <c r="A1000" s="2"/>
      <c r="B1000" s="1"/>
      <c r="C1000" s="3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7">
    <mergeCell ref="A1:J1"/>
    <mergeCell ref="A2:J2"/>
    <mergeCell ref="A3:I3"/>
    <mergeCell ref="A4:A5"/>
    <mergeCell ref="B4:B5"/>
    <mergeCell ref="C4:C5"/>
    <mergeCell ref="D4:J4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0"/>
  <sheetViews>
    <sheetView workbookViewId="0"/>
  </sheetViews>
  <sheetFormatPr defaultColWidth="14.453125" defaultRowHeight="15" customHeight="1" x14ac:dyDescent="0.35"/>
  <cols>
    <col min="1" max="1" width="5" customWidth="1"/>
    <col min="2" max="2" width="109.08984375" customWidth="1"/>
    <col min="3" max="3" width="23.81640625" customWidth="1"/>
    <col min="4" max="8" width="9.81640625" customWidth="1"/>
    <col min="9" max="9" width="5.54296875" customWidth="1"/>
    <col min="10" max="18" width="9.08984375" customWidth="1"/>
    <col min="19" max="26" width="8.7265625" customWidth="1"/>
  </cols>
  <sheetData>
    <row r="1" spans="1:26" ht="14.5" x14ac:dyDescent="0.35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"/>
      <c r="L1" s="1"/>
      <c r="M1" s="1"/>
      <c r="N1" s="1"/>
      <c r="O1" s="1"/>
      <c r="P1" s="1"/>
      <c r="Q1" s="1"/>
      <c r="R1" s="1"/>
    </row>
    <row r="2" spans="1:26" ht="14.5" x14ac:dyDescent="0.35">
      <c r="A2" s="143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"/>
      <c r="L2" s="1"/>
      <c r="M2" s="1"/>
      <c r="N2" s="1"/>
      <c r="O2" s="1"/>
      <c r="P2" s="1"/>
      <c r="Q2" s="1"/>
      <c r="R2" s="1"/>
    </row>
    <row r="3" spans="1:26" ht="14.5" x14ac:dyDescent="0.35">
      <c r="A3" s="2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6" ht="14.5" x14ac:dyDescent="0.35">
      <c r="A4" s="145" t="s">
        <v>2</v>
      </c>
      <c r="B4" s="145" t="s">
        <v>3</v>
      </c>
      <c r="C4" s="145" t="s">
        <v>4</v>
      </c>
      <c r="D4" s="147" t="s">
        <v>5</v>
      </c>
      <c r="E4" s="148"/>
      <c r="F4" s="148"/>
      <c r="G4" s="148"/>
      <c r="H4" s="148"/>
      <c r="I4" s="148"/>
      <c r="J4" s="14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146"/>
      <c r="B5" s="146"/>
      <c r="C5" s="146"/>
      <c r="D5" s="5">
        <v>2016</v>
      </c>
      <c r="E5" s="5">
        <v>2017</v>
      </c>
      <c r="F5" s="5">
        <v>2018</v>
      </c>
      <c r="G5" s="5">
        <v>2019</v>
      </c>
      <c r="H5" s="5">
        <v>2020</v>
      </c>
      <c r="I5" s="5">
        <v>2021</v>
      </c>
      <c r="J5" s="6">
        <v>2022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7" t="s">
        <v>6</v>
      </c>
      <c r="B6" s="7" t="s">
        <v>7</v>
      </c>
      <c r="C6" s="7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9" t="s">
        <v>15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10">
        <v>9</v>
      </c>
      <c r="B7" s="135" t="s">
        <v>56</v>
      </c>
      <c r="C7" s="102" t="s">
        <v>57</v>
      </c>
      <c r="D7" s="15"/>
      <c r="E7" s="15"/>
      <c r="F7" s="15"/>
      <c r="G7" s="15"/>
      <c r="H7" s="15"/>
      <c r="I7" s="15"/>
      <c r="J7" s="15"/>
      <c r="K7" s="113"/>
      <c r="L7" s="113"/>
      <c r="M7" s="113"/>
      <c r="N7" s="113"/>
      <c r="O7" s="113"/>
      <c r="P7" s="113"/>
      <c r="Q7" s="113"/>
      <c r="R7" s="113"/>
      <c r="S7" s="114"/>
      <c r="T7" s="114"/>
      <c r="U7" s="114"/>
      <c r="V7" s="114"/>
      <c r="W7" s="114"/>
      <c r="X7" s="114"/>
      <c r="Y7" s="114"/>
      <c r="Z7" s="114"/>
    </row>
    <row r="8" spans="1:26" ht="14.5" x14ac:dyDescent="0.35">
      <c r="A8" s="10">
        <v>56</v>
      </c>
      <c r="B8" s="135" t="s">
        <v>162</v>
      </c>
      <c r="C8" s="102" t="s">
        <v>57</v>
      </c>
      <c r="D8" s="15"/>
      <c r="E8" s="15"/>
      <c r="F8" s="15"/>
      <c r="G8" s="15"/>
      <c r="H8" s="15"/>
      <c r="I8" s="15"/>
      <c r="J8" s="15"/>
      <c r="K8" s="113"/>
      <c r="L8" s="113"/>
      <c r="M8" s="113"/>
      <c r="N8" s="113"/>
      <c r="O8" s="113"/>
      <c r="P8" s="113"/>
      <c r="Q8" s="113"/>
      <c r="R8" s="113"/>
      <c r="S8" s="114"/>
      <c r="T8" s="114"/>
      <c r="U8" s="114"/>
      <c r="V8" s="114"/>
      <c r="W8" s="114"/>
      <c r="X8" s="114"/>
      <c r="Y8" s="114"/>
      <c r="Z8" s="114"/>
    </row>
    <row r="9" spans="1:26" ht="14.5" x14ac:dyDescent="0.35">
      <c r="A9" s="10">
        <v>57</v>
      </c>
      <c r="B9" s="135" t="s">
        <v>163</v>
      </c>
      <c r="C9" s="102" t="s">
        <v>57</v>
      </c>
      <c r="D9" s="15"/>
      <c r="E9" s="15"/>
      <c r="F9" s="15"/>
      <c r="G9" s="15"/>
      <c r="H9" s="15"/>
      <c r="I9" s="15"/>
      <c r="J9" s="15"/>
      <c r="K9" s="113"/>
      <c r="L9" s="113"/>
      <c r="M9" s="113"/>
      <c r="N9" s="113"/>
      <c r="O9" s="113"/>
      <c r="P9" s="113"/>
      <c r="Q9" s="113"/>
      <c r="R9" s="113"/>
      <c r="S9" s="114"/>
      <c r="T9" s="114"/>
      <c r="U9" s="114"/>
      <c r="V9" s="114"/>
      <c r="W9" s="114"/>
      <c r="X9" s="114"/>
      <c r="Y9" s="114"/>
      <c r="Z9" s="114"/>
    </row>
    <row r="10" spans="1:26" ht="14.5" x14ac:dyDescent="0.35">
      <c r="A10" s="10">
        <v>58</v>
      </c>
      <c r="B10" s="135" t="s">
        <v>164</v>
      </c>
      <c r="C10" s="102" t="s">
        <v>57</v>
      </c>
      <c r="D10" s="15"/>
      <c r="E10" s="15"/>
      <c r="F10" s="15"/>
      <c r="G10" s="15"/>
      <c r="H10" s="15"/>
      <c r="I10" s="15"/>
      <c r="J10" s="15"/>
      <c r="K10" s="113"/>
      <c r="L10" s="113"/>
      <c r="M10" s="113"/>
      <c r="N10" s="113"/>
      <c r="O10" s="113"/>
      <c r="P10" s="113"/>
      <c r="Q10" s="113"/>
      <c r="R10" s="113"/>
      <c r="S10" s="114"/>
      <c r="T10" s="114"/>
      <c r="U10" s="114"/>
      <c r="V10" s="114"/>
      <c r="W10" s="114"/>
      <c r="X10" s="114"/>
      <c r="Y10" s="114"/>
      <c r="Z10" s="114"/>
    </row>
    <row r="11" spans="1:26" ht="14.5" x14ac:dyDescent="0.35">
      <c r="A11" s="10">
        <v>59</v>
      </c>
      <c r="B11" s="135" t="s">
        <v>165</v>
      </c>
      <c r="C11" s="102" t="s">
        <v>57</v>
      </c>
      <c r="D11" s="15"/>
      <c r="E11" s="15"/>
      <c r="F11" s="15"/>
      <c r="G11" s="15"/>
      <c r="H11" s="15"/>
      <c r="I11" s="15"/>
      <c r="J11" s="15"/>
      <c r="K11" s="113"/>
      <c r="L11" s="113"/>
      <c r="M11" s="113"/>
      <c r="N11" s="113"/>
      <c r="O11" s="113"/>
      <c r="P11" s="113"/>
      <c r="Q11" s="113"/>
      <c r="R11" s="113"/>
      <c r="S11" s="114"/>
      <c r="T11" s="114"/>
      <c r="U11" s="114"/>
      <c r="V11" s="114"/>
      <c r="W11" s="114"/>
      <c r="X11" s="114"/>
      <c r="Y11" s="114"/>
      <c r="Z11" s="114"/>
    </row>
    <row r="12" spans="1:26" ht="14.5" x14ac:dyDescent="0.35">
      <c r="A12" s="10">
        <v>60</v>
      </c>
      <c r="B12" s="135" t="s">
        <v>166</v>
      </c>
      <c r="C12" s="102" t="s">
        <v>57</v>
      </c>
      <c r="D12" s="15"/>
      <c r="E12" s="15"/>
      <c r="F12" s="15"/>
      <c r="G12" s="15"/>
      <c r="H12" s="15"/>
      <c r="I12" s="15"/>
      <c r="J12" s="15"/>
      <c r="K12" s="113"/>
      <c r="L12" s="113"/>
      <c r="M12" s="113"/>
      <c r="N12" s="113"/>
      <c r="O12" s="113"/>
      <c r="P12" s="113"/>
      <c r="Q12" s="113"/>
      <c r="R12" s="113"/>
      <c r="S12" s="114"/>
      <c r="T12" s="114"/>
      <c r="U12" s="114"/>
      <c r="V12" s="114"/>
      <c r="W12" s="114"/>
      <c r="X12" s="114"/>
      <c r="Y12" s="114"/>
      <c r="Z12" s="114"/>
    </row>
    <row r="13" spans="1:26" ht="14.5" x14ac:dyDescent="0.35">
      <c r="A13" s="10">
        <v>61</v>
      </c>
      <c r="B13" s="135" t="s">
        <v>167</v>
      </c>
      <c r="C13" s="102" t="s">
        <v>57</v>
      </c>
      <c r="D13" s="15"/>
      <c r="E13" s="15"/>
      <c r="F13" s="15"/>
      <c r="G13" s="15"/>
      <c r="H13" s="15"/>
      <c r="I13" s="15"/>
      <c r="J13" s="15"/>
      <c r="K13" s="113"/>
      <c r="L13" s="113"/>
      <c r="M13" s="113"/>
      <c r="N13" s="113"/>
      <c r="O13" s="113"/>
      <c r="P13" s="113"/>
      <c r="Q13" s="113"/>
      <c r="R13" s="113"/>
      <c r="S13" s="114"/>
      <c r="T13" s="114"/>
      <c r="U13" s="114"/>
      <c r="V13" s="114"/>
      <c r="W13" s="114"/>
      <c r="X13" s="114"/>
      <c r="Y13" s="114"/>
      <c r="Z13" s="114"/>
    </row>
    <row r="14" spans="1:26" ht="14.5" x14ac:dyDescent="0.35">
      <c r="A14" s="10">
        <v>62</v>
      </c>
      <c r="B14" s="135" t="s">
        <v>168</v>
      </c>
      <c r="C14" s="12" t="s">
        <v>57</v>
      </c>
      <c r="D14" s="15"/>
      <c r="E14" s="15"/>
      <c r="F14" s="15"/>
      <c r="G14" s="15"/>
      <c r="H14" s="15"/>
      <c r="I14" s="15"/>
      <c r="J14" s="1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10">
        <v>63</v>
      </c>
      <c r="B15" s="135" t="s">
        <v>169</v>
      </c>
      <c r="C15" s="12" t="s">
        <v>57</v>
      </c>
      <c r="D15" s="15"/>
      <c r="E15" s="15"/>
      <c r="F15" s="15"/>
      <c r="G15" s="15"/>
      <c r="H15" s="15"/>
      <c r="I15" s="15"/>
      <c r="J15" s="1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10">
        <v>64</v>
      </c>
      <c r="B16" s="135" t="s">
        <v>170</v>
      </c>
      <c r="C16" s="12" t="s">
        <v>57</v>
      </c>
      <c r="D16" s="15"/>
      <c r="E16" s="15"/>
      <c r="F16" s="15"/>
      <c r="G16" s="15"/>
      <c r="H16" s="15"/>
      <c r="I16" s="15"/>
      <c r="J16" s="1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10">
        <v>65</v>
      </c>
      <c r="B17" s="135" t="s">
        <v>171</v>
      </c>
      <c r="C17" s="12" t="s">
        <v>57</v>
      </c>
      <c r="D17" s="15"/>
      <c r="E17" s="15"/>
      <c r="F17" s="15"/>
      <c r="G17" s="15"/>
      <c r="H17" s="15"/>
      <c r="I17" s="15"/>
      <c r="J17" s="1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10">
        <v>66</v>
      </c>
      <c r="B18" s="135" t="s">
        <v>172</v>
      </c>
      <c r="C18" s="12" t="s">
        <v>57</v>
      </c>
      <c r="D18" s="15"/>
      <c r="E18" s="15"/>
      <c r="F18" s="15"/>
      <c r="G18" s="15"/>
      <c r="H18" s="15"/>
      <c r="I18" s="15"/>
      <c r="J18" s="1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10">
        <v>67</v>
      </c>
      <c r="B19" s="135" t="s">
        <v>173</v>
      </c>
      <c r="C19" s="12" t="s">
        <v>57</v>
      </c>
      <c r="D19" s="15"/>
      <c r="E19" s="15"/>
      <c r="F19" s="15"/>
      <c r="G19" s="15"/>
      <c r="H19" s="15"/>
      <c r="I19" s="15"/>
      <c r="J19" s="1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0">
        <v>68</v>
      </c>
      <c r="B20" s="135" t="s">
        <v>170</v>
      </c>
      <c r="C20" s="12" t="s">
        <v>57</v>
      </c>
      <c r="D20" s="15"/>
      <c r="E20" s="15"/>
      <c r="F20" s="15"/>
      <c r="G20" s="15"/>
      <c r="H20" s="15"/>
      <c r="I20" s="15"/>
      <c r="J20" s="1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0">
        <v>69</v>
      </c>
      <c r="B21" s="135" t="s">
        <v>171</v>
      </c>
      <c r="C21" s="12" t="s">
        <v>57</v>
      </c>
      <c r="D21" s="15"/>
      <c r="E21" s="15"/>
      <c r="F21" s="15"/>
      <c r="G21" s="15"/>
      <c r="H21" s="15"/>
      <c r="I21" s="15"/>
      <c r="J21" s="1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0">
        <v>70</v>
      </c>
      <c r="B22" s="135" t="s">
        <v>174</v>
      </c>
      <c r="C22" s="12" t="s">
        <v>57</v>
      </c>
      <c r="D22" s="15"/>
      <c r="E22" s="15"/>
      <c r="F22" s="15"/>
      <c r="G22" s="15"/>
      <c r="H22" s="15"/>
      <c r="I22" s="15"/>
      <c r="J22" s="1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10">
        <v>71</v>
      </c>
      <c r="B23" s="135" t="s">
        <v>175</v>
      </c>
      <c r="C23" s="12" t="s">
        <v>57</v>
      </c>
      <c r="D23" s="15"/>
      <c r="E23" s="15"/>
      <c r="F23" s="15"/>
      <c r="G23" s="15"/>
      <c r="H23" s="15"/>
      <c r="I23" s="15"/>
      <c r="J23" s="1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2"/>
      <c r="B24" s="1"/>
      <c r="C24" s="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26" ht="15.75" customHeight="1" x14ac:dyDescent="0.35">
      <c r="A25" s="2"/>
      <c r="B25" s="1"/>
      <c r="C25" s="3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6" ht="15.75" customHeight="1" x14ac:dyDescent="0.35">
      <c r="A26" s="2"/>
      <c r="B26" s="1"/>
      <c r="C26" s="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26" ht="15.75" customHeight="1" x14ac:dyDescent="0.35">
      <c r="A27" s="2"/>
      <c r="B27" s="1"/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6" ht="15.75" customHeight="1" x14ac:dyDescent="0.35">
      <c r="A28" s="2"/>
      <c r="B28" s="1"/>
      <c r="C28" s="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6" ht="15.75" customHeight="1" x14ac:dyDescent="0.35">
      <c r="A29" s="2"/>
      <c r="B29" s="1"/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6" ht="15.75" customHeight="1" x14ac:dyDescent="0.35">
      <c r="A30" s="2"/>
      <c r="B30" s="1"/>
      <c r="C30" s="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26" ht="15.75" customHeight="1" x14ac:dyDescent="0.35">
      <c r="A31" s="2"/>
      <c r="B31" s="1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26" ht="15.75" customHeight="1" x14ac:dyDescent="0.35">
      <c r="A32" s="2"/>
      <c r="B32" s="1"/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.75" customHeight="1" x14ac:dyDescent="0.35">
      <c r="A33" s="2"/>
      <c r="B33" s="1"/>
      <c r="C33" s="3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.75" customHeight="1" x14ac:dyDescent="0.35">
      <c r="A34" s="2"/>
      <c r="B34" s="1"/>
      <c r="C34" s="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 x14ac:dyDescent="0.35">
      <c r="A35" s="2"/>
      <c r="B35" s="1"/>
      <c r="C35" s="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.75" customHeight="1" x14ac:dyDescent="0.35">
      <c r="A36" s="2"/>
      <c r="B36" s="1"/>
      <c r="C36" s="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 x14ac:dyDescent="0.35">
      <c r="A37" s="2"/>
      <c r="B37" s="1"/>
      <c r="C37" s="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.75" customHeight="1" x14ac:dyDescent="0.35">
      <c r="A38" s="2"/>
      <c r="B38" s="1"/>
      <c r="C38" s="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customHeight="1" x14ac:dyDescent="0.35">
      <c r="A39" s="2"/>
      <c r="B39" s="1"/>
      <c r="C39" s="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customHeight="1" x14ac:dyDescent="0.35">
      <c r="A40" s="2"/>
      <c r="B40" s="1"/>
      <c r="C40" s="3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5.75" customHeight="1" x14ac:dyDescent="0.35">
      <c r="A41" s="2"/>
      <c r="B41" s="1"/>
      <c r="C41" s="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5.75" customHeight="1" x14ac:dyDescent="0.35">
      <c r="A42" s="2"/>
      <c r="B42" s="1"/>
      <c r="C42" s="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5.75" customHeight="1" x14ac:dyDescent="0.35">
      <c r="A43" s="2"/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5.75" customHeight="1" x14ac:dyDescent="0.35">
      <c r="A44" s="2"/>
      <c r="B44" s="1"/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.75" customHeight="1" x14ac:dyDescent="0.35">
      <c r="A45" s="2"/>
      <c r="B45" s="1"/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5.75" customHeight="1" x14ac:dyDescent="0.35">
      <c r="A46" s="2"/>
      <c r="B46" s="1"/>
      <c r="C46" s="3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5.75" customHeight="1" x14ac:dyDescent="0.35">
      <c r="A47" s="2"/>
      <c r="B47" s="1"/>
      <c r="C47" s="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5.75" customHeight="1" x14ac:dyDescent="0.35">
      <c r="A48" s="2"/>
      <c r="B48" s="1"/>
      <c r="C48" s="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customHeight="1" x14ac:dyDescent="0.35">
      <c r="A49" s="2"/>
      <c r="B49" s="1"/>
      <c r="C49" s="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75" customHeight="1" x14ac:dyDescent="0.35">
      <c r="A50" s="2"/>
      <c r="B50" s="1"/>
      <c r="C50" s="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customHeight="1" x14ac:dyDescent="0.35">
      <c r="A51" s="2"/>
      <c r="B51" s="1"/>
      <c r="C51" s="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75" customHeight="1" x14ac:dyDescent="0.35">
      <c r="A52" s="2"/>
      <c r="B52" s="1"/>
      <c r="C52" s="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75" customHeight="1" x14ac:dyDescent="0.35">
      <c r="A53" s="2"/>
      <c r="B53" s="1"/>
      <c r="C53" s="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75" customHeight="1" x14ac:dyDescent="0.35">
      <c r="A54" s="2"/>
      <c r="B54" s="1"/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75" customHeight="1" x14ac:dyDescent="0.35">
      <c r="A55" s="2"/>
      <c r="B55" s="1"/>
      <c r="C55" s="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75" customHeight="1" x14ac:dyDescent="0.35">
      <c r="A56" s="2"/>
      <c r="B56" s="1"/>
      <c r="C56" s="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75" customHeight="1" x14ac:dyDescent="0.35">
      <c r="A57" s="2"/>
      <c r="B57" s="1"/>
      <c r="C57" s="3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75" customHeight="1" x14ac:dyDescent="0.35">
      <c r="A58" s="2"/>
      <c r="B58" s="1"/>
      <c r="C58" s="3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customHeight="1" x14ac:dyDescent="0.35">
      <c r="A59" s="2"/>
      <c r="B59" s="1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75" customHeight="1" x14ac:dyDescent="0.35">
      <c r="A60" s="2"/>
      <c r="B60" s="1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75" customHeight="1" x14ac:dyDescent="0.35">
      <c r="A61" s="2"/>
      <c r="B61" s="1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75" customHeight="1" x14ac:dyDescent="0.35">
      <c r="A62" s="2"/>
      <c r="B62" s="1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75" customHeight="1" x14ac:dyDescent="0.35">
      <c r="A63" s="2"/>
      <c r="B63" s="1"/>
      <c r="C63" s="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75" customHeight="1" x14ac:dyDescent="0.35">
      <c r="A64" s="2"/>
      <c r="B64" s="1"/>
      <c r="C64" s="3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75" customHeight="1" x14ac:dyDescent="0.35">
      <c r="A65" s="2"/>
      <c r="B65" s="1"/>
      <c r="C65" s="3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 x14ac:dyDescent="0.35">
      <c r="A66" s="2"/>
      <c r="B66" s="1"/>
      <c r="C66" s="3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75" customHeight="1" x14ac:dyDescent="0.35">
      <c r="A67" s="2"/>
      <c r="B67" s="1"/>
      <c r="C67" s="3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75" customHeight="1" x14ac:dyDescent="0.35">
      <c r="A68" s="2"/>
      <c r="B68" s="1"/>
      <c r="C68" s="3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 x14ac:dyDescent="0.35">
      <c r="A69" s="2"/>
      <c r="B69" s="1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 x14ac:dyDescent="0.35">
      <c r="A70" s="2"/>
      <c r="B70" s="1"/>
      <c r="C70" s="3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75" customHeight="1" x14ac:dyDescent="0.35">
      <c r="A71" s="2"/>
      <c r="B71" s="1"/>
      <c r="C71" s="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75" customHeight="1" x14ac:dyDescent="0.35">
      <c r="A72" s="2"/>
      <c r="B72" s="1"/>
      <c r="C72" s="3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75" customHeight="1" x14ac:dyDescent="0.35">
      <c r="A73" s="2"/>
      <c r="B73" s="1"/>
      <c r="C73" s="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75" customHeight="1" x14ac:dyDescent="0.35">
      <c r="A74" s="2"/>
      <c r="B74" s="1"/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75" customHeight="1" x14ac:dyDescent="0.35">
      <c r="A75" s="2"/>
      <c r="B75" s="1"/>
      <c r="C75" s="3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 x14ac:dyDescent="0.35">
      <c r="A76" s="2"/>
      <c r="B76" s="1"/>
      <c r="C76" s="3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 x14ac:dyDescent="0.35">
      <c r="A77" s="2"/>
      <c r="B77" s="1"/>
      <c r="C77" s="3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 x14ac:dyDescent="0.35">
      <c r="A78" s="2"/>
      <c r="B78" s="1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 x14ac:dyDescent="0.35">
      <c r="A79" s="2"/>
      <c r="B79" s="1"/>
      <c r="C79" s="3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 x14ac:dyDescent="0.35">
      <c r="A80" s="2"/>
      <c r="B80" s="1"/>
      <c r="C80" s="3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 x14ac:dyDescent="0.35">
      <c r="A81" s="2"/>
      <c r="B81" s="1"/>
      <c r="C81" s="3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 x14ac:dyDescent="0.35">
      <c r="A82" s="2"/>
      <c r="B82" s="1"/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 x14ac:dyDescent="0.35">
      <c r="A83" s="2"/>
      <c r="B83" s="1"/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 x14ac:dyDescent="0.35">
      <c r="A84" s="2"/>
      <c r="B84" s="1"/>
      <c r="C84" s="3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 x14ac:dyDescent="0.35">
      <c r="A85" s="2"/>
      <c r="B85" s="1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 x14ac:dyDescent="0.35">
      <c r="A86" s="2"/>
      <c r="B86" s="1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 x14ac:dyDescent="0.35">
      <c r="A87" s="2"/>
      <c r="B87" s="1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 x14ac:dyDescent="0.35">
      <c r="A88" s="2"/>
      <c r="B88" s="1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 x14ac:dyDescent="0.35">
      <c r="A89" s="2"/>
      <c r="B89" s="1"/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 x14ac:dyDescent="0.35">
      <c r="A90" s="2"/>
      <c r="B90" s="1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 x14ac:dyDescent="0.35">
      <c r="A91" s="2"/>
      <c r="B91" s="1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 x14ac:dyDescent="0.35">
      <c r="A92" s="2"/>
      <c r="B92" s="1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 x14ac:dyDescent="0.35">
      <c r="A93" s="2"/>
      <c r="B93" s="1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 x14ac:dyDescent="0.35">
      <c r="A94" s="2"/>
      <c r="B94" s="1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 x14ac:dyDescent="0.35">
      <c r="A95" s="2"/>
      <c r="B95" s="1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 x14ac:dyDescent="0.35">
      <c r="A96" s="2"/>
      <c r="B96" s="1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 x14ac:dyDescent="0.35">
      <c r="A97" s="2"/>
      <c r="B97" s="1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 x14ac:dyDescent="0.35">
      <c r="A98" s="2"/>
      <c r="B98" s="1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 x14ac:dyDescent="0.35">
      <c r="A99" s="2"/>
      <c r="B99" s="1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 x14ac:dyDescent="0.35">
      <c r="A100" s="2"/>
      <c r="B100" s="1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 x14ac:dyDescent="0.35">
      <c r="A101" s="2"/>
      <c r="B101" s="1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 x14ac:dyDescent="0.35">
      <c r="A102" s="2"/>
      <c r="B102" s="1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 x14ac:dyDescent="0.35">
      <c r="A103" s="2"/>
      <c r="B103" s="1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 x14ac:dyDescent="0.35">
      <c r="A104" s="2"/>
      <c r="B104" s="1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 x14ac:dyDescent="0.35">
      <c r="A105" s="2"/>
      <c r="B105" s="1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 x14ac:dyDescent="0.35">
      <c r="A106" s="2"/>
      <c r="B106" s="1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 x14ac:dyDescent="0.35">
      <c r="A107" s="2"/>
      <c r="B107" s="1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 x14ac:dyDescent="0.35">
      <c r="A108" s="2"/>
      <c r="B108" s="1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 x14ac:dyDescent="0.35">
      <c r="A109" s="2"/>
      <c r="B109" s="1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 x14ac:dyDescent="0.35">
      <c r="A110" s="2"/>
      <c r="B110" s="1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 x14ac:dyDescent="0.35">
      <c r="A111" s="2"/>
      <c r="B111" s="1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 x14ac:dyDescent="0.35">
      <c r="A112" s="2"/>
      <c r="B112" s="1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 x14ac:dyDescent="0.35">
      <c r="A113" s="2"/>
      <c r="B113" s="1"/>
      <c r="C113" s="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 x14ac:dyDescent="0.35">
      <c r="A114" s="2"/>
      <c r="B114" s="1"/>
      <c r="C114" s="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 x14ac:dyDescent="0.35">
      <c r="A115" s="2"/>
      <c r="B115" s="1"/>
      <c r="C115" s="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 x14ac:dyDescent="0.35">
      <c r="A116" s="2"/>
      <c r="B116" s="1"/>
      <c r="C116" s="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 x14ac:dyDescent="0.35">
      <c r="A117" s="2"/>
      <c r="B117" s="1"/>
      <c r="C117" s="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 x14ac:dyDescent="0.35">
      <c r="A118" s="2"/>
      <c r="B118" s="1"/>
      <c r="C118" s="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 x14ac:dyDescent="0.35">
      <c r="A119" s="2"/>
      <c r="B119" s="1"/>
      <c r="C119" s="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 x14ac:dyDescent="0.35">
      <c r="A120" s="2"/>
      <c r="B120" s="1"/>
      <c r="C120" s="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 x14ac:dyDescent="0.35">
      <c r="A121" s="2"/>
      <c r="B121" s="1"/>
      <c r="C121" s="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 x14ac:dyDescent="0.35">
      <c r="A122" s="2"/>
      <c r="B122" s="1"/>
      <c r="C122" s="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 x14ac:dyDescent="0.35">
      <c r="A123" s="2"/>
      <c r="B123" s="1"/>
      <c r="C123" s="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 x14ac:dyDescent="0.35">
      <c r="A124" s="2"/>
      <c r="B124" s="1"/>
      <c r="C124" s="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 x14ac:dyDescent="0.35">
      <c r="A125" s="2"/>
      <c r="B125" s="1"/>
      <c r="C125" s="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 x14ac:dyDescent="0.35">
      <c r="A126" s="2"/>
      <c r="B126" s="1"/>
      <c r="C126" s="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 x14ac:dyDescent="0.35">
      <c r="A127" s="2"/>
      <c r="B127" s="1"/>
      <c r="C127" s="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 x14ac:dyDescent="0.35">
      <c r="A128" s="2"/>
      <c r="B128" s="1"/>
      <c r="C128" s="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 x14ac:dyDescent="0.35">
      <c r="A129" s="2"/>
      <c r="B129" s="1"/>
      <c r="C129" s="3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 x14ac:dyDescent="0.35">
      <c r="A130" s="2"/>
      <c r="B130" s="1"/>
      <c r="C130" s="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 x14ac:dyDescent="0.35">
      <c r="A131" s="2"/>
      <c r="B131" s="1"/>
      <c r="C131" s="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 x14ac:dyDescent="0.35">
      <c r="A132" s="2"/>
      <c r="B132" s="1"/>
      <c r="C132" s="3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 x14ac:dyDescent="0.35">
      <c r="A133" s="2"/>
      <c r="B133" s="1"/>
      <c r="C133" s="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 x14ac:dyDescent="0.35">
      <c r="A134" s="2"/>
      <c r="B134" s="1"/>
      <c r="C134" s="3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 x14ac:dyDescent="0.35">
      <c r="A135" s="2"/>
      <c r="B135" s="1"/>
      <c r="C135" s="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 x14ac:dyDescent="0.35">
      <c r="A136" s="2"/>
      <c r="B136" s="1"/>
      <c r="C136" s="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 x14ac:dyDescent="0.35">
      <c r="A137" s="2"/>
      <c r="B137" s="1"/>
      <c r="C137" s="3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 x14ac:dyDescent="0.35">
      <c r="A138" s="2"/>
      <c r="B138" s="1"/>
      <c r="C138" s="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 x14ac:dyDescent="0.35">
      <c r="A139" s="2"/>
      <c r="B139" s="1"/>
      <c r="C139" s="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 x14ac:dyDescent="0.35">
      <c r="A140" s="2"/>
      <c r="B140" s="1"/>
      <c r="C140" s="3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 x14ac:dyDescent="0.35">
      <c r="A141" s="2"/>
      <c r="B141" s="1"/>
      <c r="C141" s="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 x14ac:dyDescent="0.35">
      <c r="A142" s="2"/>
      <c r="B142" s="1"/>
      <c r="C142" s="3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 x14ac:dyDescent="0.35">
      <c r="A143" s="2"/>
      <c r="B143" s="1"/>
      <c r="C143" s="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 x14ac:dyDescent="0.35">
      <c r="A144" s="2"/>
      <c r="B144" s="1"/>
      <c r="C144" s="3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 x14ac:dyDescent="0.35">
      <c r="A145" s="2"/>
      <c r="B145" s="1"/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 x14ac:dyDescent="0.35">
      <c r="A146" s="2"/>
      <c r="B146" s="1"/>
      <c r="C146" s="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 x14ac:dyDescent="0.35">
      <c r="A147" s="2"/>
      <c r="B147" s="1"/>
      <c r="C147" s="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 x14ac:dyDescent="0.35">
      <c r="A148" s="2"/>
      <c r="B148" s="1"/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 x14ac:dyDescent="0.35">
      <c r="A149" s="2"/>
      <c r="B149" s="1"/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 x14ac:dyDescent="0.35">
      <c r="A150" s="2"/>
      <c r="B150" s="1"/>
      <c r="C150" s="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 x14ac:dyDescent="0.35">
      <c r="A151" s="2"/>
      <c r="B151" s="1"/>
      <c r="C151" s="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 x14ac:dyDescent="0.35">
      <c r="A152" s="2"/>
      <c r="B152" s="1"/>
      <c r="C152" s="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 x14ac:dyDescent="0.35">
      <c r="A153" s="2"/>
      <c r="B153" s="1"/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 x14ac:dyDescent="0.35">
      <c r="A154" s="2"/>
      <c r="B154" s="1"/>
      <c r="C154" s="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 x14ac:dyDescent="0.35">
      <c r="A155" s="2"/>
      <c r="B155" s="1"/>
      <c r="C155" s="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 x14ac:dyDescent="0.35">
      <c r="A156" s="2"/>
      <c r="B156" s="1"/>
      <c r="C156" s="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 x14ac:dyDescent="0.35">
      <c r="A157" s="2"/>
      <c r="B157" s="1"/>
      <c r="C157" s="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 x14ac:dyDescent="0.35">
      <c r="A158" s="2"/>
      <c r="B158" s="1"/>
      <c r="C158" s="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 x14ac:dyDescent="0.35">
      <c r="A159" s="2"/>
      <c r="B159" s="1"/>
      <c r="C159" s="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 x14ac:dyDescent="0.35">
      <c r="A160" s="2"/>
      <c r="B160" s="1"/>
      <c r="C160" s="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 x14ac:dyDescent="0.35">
      <c r="A161" s="2"/>
      <c r="B161" s="1"/>
      <c r="C161" s="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 x14ac:dyDescent="0.35">
      <c r="A162" s="2"/>
      <c r="B162" s="1"/>
      <c r="C162" s="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 x14ac:dyDescent="0.35">
      <c r="A163" s="2"/>
      <c r="B163" s="1"/>
      <c r="C163" s="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 x14ac:dyDescent="0.35">
      <c r="A164" s="2"/>
      <c r="B164" s="1"/>
      <c r="C164" s="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 x14ac:dyDescent="0.35">
      <c r="A165" s="2"/>
      <c r="B165" s="1"/>
      <c r="C165" s="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 x14ac:dyDescent="0.35">
      <c r="A166" s="2"/>
      <c r="B166" s="1"/>
      <c r="C166" s="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 x14ac:dyDescent="0.35">
      <c r="A167" s="2"/>
      <c r="B167" s="1"/>
      <c r="C167" s="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 x14ac:dyDescent="0.35">
      <c r="A168" s="2"/>
      <c r="B168" s="1"/>
      <c r="C168" s="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 x14ac:dyDescent="0.35">
      <c r="A169" s="2"/>
      <c r="B169" s="1"/>
      <c r="C169" s="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 x14ac:dyDescent="0.35">
      <c r="A170" s="2"/>
      <c r="B170" s="1"/>
      <c r="C170" s="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 x14ac:dyDescent="0.35">
      <c r="A171" s="2"/>
      <c r="B171" s="1"/>
      <c r="C171" s="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 x14ac:dyDescent="0.35">
      <c r="A172" s="2"/>
      <c r="B172" s="1"/>
      <c r="C172" s="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 x14ac:dyDescent="0.35">
      <c r="A173" s="2"/>
      <c r="B173" s="1"/>
      <c r="C173" s="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 x14ac:dyDescent="0.35">
      <c r="A174" s="2"/>
      <c r="B174" s="1"/>
      <c r="C174" s="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 x14ac:dyDescent="0.35">
      <c r="A175" s="2"/>
      <c r="B175" s="1"/>
      <c r="C175" s="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 x14ac:dyDescent="0.35">
      <c r="A176" s="2"/>
      <c r="B176" s="1"/>
      <c r="C176" s="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 x14ac:dyDescent="0.35">
      <c r="A177" s="2"/>
      <c r="B177" s="1"/>
      <c r="C177" s="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 x14ac:dyDescent="0.35">
      <c r="A178" s="2"/>
      <c r="B178" s="1"/>
      <c r="C178" s="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 x14ac:dyDescent="0.35">
      <c r="A179" s="2"/>
      <c r="B179" s="1"/>
      <c r="C179" s="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 x14ac:dyDescent="0.35">
      <c r="A180" s="2"/>
      <c r="B180" s="1"/>
      <c r="C180" s="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 x14ac:dyDescent="0.35">
      <c r="A181" s="2"/>
      <c r="B181" s="1"/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 x14ac:dyDescent="0.35">
      <c r="A182" s="2"/>
      <c r="B182" s="1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 x14ac:dyDescent="0.35">
      <c r="A183" s="2"/>
      <c r="B183" s="1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 x14ac:dyDescent="0.35">
      <c r="A184" s="2"/>
      <c r="B184" s="1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 x14ac:dyDescent="0.35">
      <c r="A185" s="2"/>
      <c r="B185" s="1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 x14ac:dyDescent="0.35">
      <c r="A186" s="2"/>
      <c r="B186" s="1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 x14ac:dyDescent="0.35">
      <c r="A187" s="2"/>
      <c r="B187" s="1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 x14ac:dyDescent="0.35">
      <c r="A188" s="2"/>
      <c r="B188" s="1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 x14ac:dyDescent="0.35">
      <c r="A189" s="2"/>
      <c r="B189" s="1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 x14ac:dyDescent="0.35">
      <c r="A190" s="2"/>
      <c r="B190" s="1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 x14ac:dyDescent="0.35">
      <c r="A191" s="2"/>
      <c r="B191" s="1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 x14ac:dyDescent="0.35">
      <c r="A192" s="2"/>
      <c r="B192" s="1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 x14ac:dyDescent="0.35">
      <c r="A193" s="2"/>
      <c r="B193" s="1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 x14ac:dyDescent="0.35">
      <c r="A194" s="2"/>
      <c r="B194" s="1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 x14ac:dyDescent="0.35">
      <c r="A195" s="2"/>
      <c r="B195" s="1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 x14ac:dyDescent="0.35">
      <c r="A196" s="2"/>
      <c r="B196" s="1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 x14ac:dyDescent="0.35">
      <c r="A197" s="2"/>
      <c r="B197" s="1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 x14ac:dyDescent="0.35">
      <c r="A198" s="2"/>
      <c r="B198" s="1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 x14ac:dyDescent="0.35">
      <c r="A199" s="2"/>
      <c r="B199" s="1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 x14ac:dyDescent="0.35">
      <c r="A200" s="2"/>
      <c r="B200" s="1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 x14ac:dyDescent="0.35">
      <c r="A201" s="2"/>
      <c r="B201" s="1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 x14ac:dyDescent="0.35">
      <c r="A202" s="2"/>
      <c r="B202" s="1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 x14ac:dyDescent="0.35">
      <c r="A203" s="2"/>
      <c r="B203" s="1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 x14ac:dyDescent="0.35">
      <c r="A204" s="2"/>
      <c r="B204" s="1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 x14ac:dyDescent="0.35">
      <c r="A205" s="2"/>
      <c r="B205" s="1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 x14ac:dyDescent="0.35">
      <c r="A206" s="2"/>
      <c r="B206" s="1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 x14ac:dyDescent="0.35">
      <c r="A207" s="2"/>
      <c r="B207" s="1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 x14ac:dyDescent="0.35">
      <c r="A208" s="2"/>
      <c r="B208" s="1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 x14ac:dyDescent="0.35">
      <c r="A209" s="2"/>
      <c r="B209" s="1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 x14ac:dyDescent="0.35">
      <c r="A210" s="2"/>
      <c r="B210" s="1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 x14ac:dyDescent="0.35">
      <c r="A211" s="2"/>
      <c r="B211" s="1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 x14ac:dyDescent="0.35">
      <c r="A212" s="2"/>
      <c r="B212" s="1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 x14ac:dyDescent="0.35">
      <c r="A213" s="2"/>
      <c r="B213" s="1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 x14ac:dyDescent="0.35">
      <c r="A214" s="2"/>
      <c r="B214" s="1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 x14ac:dyDescent="0.35">
      <c r="A215" s="2"/>
      <c r="B215" s="1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 x14ac:dyDescent="0.35">
      <c r="A216" s="2"/>
      <c r="B216" s="1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 x14ac:dyDescent="0.35">
      <c r="A217" s="2"/>
      <c r="B217" s="1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 x14ac:dyDescent="0.35">
      <c r="A218" s="2"/>
      <c r="B218" s="1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 x14ac:dyDescent="0.35">
      <c r="A219" s="2"/>
      <c r="B219" s="1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 x14ac:dyDescent="0.35">
      <c r="A220" s="2"/>
      <c r="B220" s="1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 x14ac:dyDescent="0.35">
      <c r="A221" s="2"/>
      <c r="B221" s="1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 x14ac:dyDescent="0.35">
      <c r="A222" s="2"/>
      <c r="B222" s="1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 x14ac:dyDescent="0.35">
      <c r="A223" s="2"/>
      <c r="B223" s="1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 x14ac:dyDescent="0.35">
      <c r="A224" s="2"/>
      <c r="B224" s="1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 x14ac:dyDescent="0.35">
      <c r="A225" s="2"/>
      <c r="B225" s="1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 x14ac:dyDescent="0.35">
      <c r="A226" s="2"/>
      <c r="B226" s="1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 x14ac:dyDescent="0.35">
      <c r="A227" s="2"/>
      <c r="B227" s="1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 x14ac:dyDescent="0.35">
      <c r="A228" s="2"/>
      <c r="B228" s="1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 x14ac:dyDescent="0.35">
      <c r="A229" s="2"/>
      <c r="B229" s="1"/>
      <c r="C229" s="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 x14ac:dyDescent="0.35">
      <c r="A230" s="2"/>
      <c r="B230" s="1"/>
      <c r="C230" s="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 x14ac:dyDescent="0.35">
      <c r="A231" s="2"/>
      <c r="B231" s="1"/>
      <c r="C231" s="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 x14ac:dyDescent="0.35">
      <c r="A232" s="2"/>
      <c r="B232" s="1"/>
      <c r="C232" s="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 x14ac:dyDescent="0.35">
      <c r="A233" s="2"/>
      <c r="B233" s="1"/>
      <c r="C233" s="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 x14ac:dyDescent="0.35">
      <c r="A234" s="2"/>
      <c r="B234" s="1"/>
      <c r="C234" s="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 x14ac:dyDescent="0.35">
      <c r="A235" s="2"/>
      <c r="B235" s="1"/>
      <c r="C235" s="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 x14ac:dyDescent="0.35">
      <c r="A236" s="2"/>
      <c r="B236" s="1"/>
      <c r="C236" s="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 x14ac:dyDescent="0.35">
      <c r="A237" s="2"/>
      <c r="B237" s="1"/>
      <c r="C237" s="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 x14ac:dyDescent="0.35">
      <c r="A238" s="2"/>
      <c r="B238" s="1"/>
      <c r="C238" s="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 x14ac:dyDescent="0.35">
      <c r="A239" s="2"/>
      <c r="B239" s="1"/>
      <c r="C239" s="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 x14ac:dyDescent="0.35">
      <c r="A240" s="2"/>
      <c r="B240" s="1"/>
      <c r="C240" s="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 x14ac:dyDescent="0.35">
      <c r="A241" s="2"/>
      <c r="B241" s="1"/>
      <c r="C241" s="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 x14ac:dyDescent="0.35">
      <c r="A242" s="2"/>
      <c r="B242" s="1"/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 x14ac:dyDescent="0.35">
      <c r="A243" s="2"/>
      <c r="B243" s="1"/>
      <c r="C243" s="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 x14ac:dyDescent="0.35">
      <c r="A244" s="2"/>
      <c r="B244" s="1"/>
      <c r="C244" s="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 x14ac:dyDescent="0.35">
      <c r="A245" s="2"/>
      <c r="B245" s="1"/>
      <c r="C245" s="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 x14ac:dyDescent="0.35">
      <c r="A246" s="2"/>
      <c r="B246" s="1"/>
      <c r="C246" s="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 x14ac:dyDescent="0.35">
      <c r="A247" s="2"/>
      <c r="B247" s="1"/>
      <c r="C247" s="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 x14ac:dyDescent="0.35">
      <c r="A248" s="2"/>
      <c r="B248" s="1"/>
      <c r="C248" s="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 x14ac:dyDescent="0.35">
      <c r="A249" s="2"/>
      <c r="B249" s="1"/>
      <c r="C249" s="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 x14ac:dyDescent="0.35">
      <c r="A250" s="2"/>
      <c r="B250" s="1"/>
      <c r="C250" s="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 x14ac:dyDescent="0.35">
      <c r="A251" s="2"/>
      <c r="B251" s="1"/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 x14ac:dyDescent="0.35">
      <c r="A252" s="2"/>
      <c r="B252" s="1"/>
      <c r="C252" s="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 x14ac:dyDescent="0.35">
      <c r="A253" s="2"/>
      <c r="B253" s="1"/>
      <c r="C253" s="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 x14ac:dyDescent="0.35">
      <c r="A254" s="2"/>
      <c r="B254" s="1"/>
      <c r="C254" s="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 x14ac:dyDescent="0.35">
      <c r="A255" s="2"/>
      <c r="B255" s="1"/>
      <c r="C255" s="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 x14ac:dyDescent="0.35">
      <c r="A256" s="2"/>
      <c r="B256" s="1"/>
      <c r="C256" s="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 x14ac:dyDescent="0.35">
      <c r="A257" s="2"/>
      <c r="B257" s="1"/>
      <c r="C257" s="3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 x14ac:dyDescent="0.35">
      <c r="A258" s="2"/>
      <c r="B258" s="1"/>
      <c r="C258" s="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 x14ac:dyDescent="0.35">
      <c r="A259" s="2"/>
      <c r="B259" s="1"/>
      <c r="C259" s="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 x14ac:dyDescent="0.35">
      <c r="A260" s="2"/>
      <c r="B260" s="1"/>
      <c r="C260" s="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 x14ac:dyDescent="0.35">
      <c r="A261" s="2"/>
      <c r="B261" s="1"/>
      <c r="C261" s="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 x14ac:dyDescent="0.35">
      <c r="A262" s="2"/>
      <c r="B262" s="1"/>
      <c r="C262" s="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 x14ac:dyDescent="0.35">
      <c r="A263" s="2"/>
      <c r="B263" s="1"/>
      <c r="C263" s="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 x14ac:dyDescent="0.35">
      <c r="A264" s="2"/>
      <c r="B264" s="1"/>
      <c r="C264" s="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 x14ac:dyDescent="0.35">
      <c r="A265" s="2"/>
      <c r="B265" s="1"/>
      <c r="C265" s="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 x14ac:dyDescent="0.35">
      <c r="A266" s="2"/>
      <c r="B266" s="1"/>
      <c r="C266" s="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 x14ac:dyDescent="0.35">
      <c r="A267" s="2"/>
      <c r="B267" s="1"/>
      <c r="C267" s="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 x14ac:dyDescent="0.35">
      <c r="A268" s="2"/>
      <c r="B268" s="1"/>
      <c r="C268" s="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 x14ac:dyDescent="0.35">
      <c r="A269" s="2"/>
      <c r="B269" s="1"/>
      <c r="C269" s="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 x14ac:dyDescent="0.35">
      <c r="A270" s="2"/>
      <c r="B270" s="1"/>
      <c r="C270" s="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 x14ac:dyDescent="0.35">
      <c r="A271" s="2"/>
      <c r="B271" s="1"/>
      <c r="C271" s="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 x14ac:dyDescent="0.35">
      <c r="A272" s="2"/>
      <c r="B272" s="1"/>
      <c r="C272" s="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 x14ac:dyDescent="0.35">
      <c r="A273" s="2"/>
      <c r="B273" s="1"/>
      <c r="C273" s="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 x14ac:dyDescent="0.35">
      <c r="A274" s="2"/>
      <c r="B274" s="1"/>
      <c r="C274" s="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 x14ac:dyDescent="0.35">
      <c r="A275" s="2"/>
      <c r="B275" s="1"/>
      <c r="C275" s="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 x14ac:dyDescent="0.35">
      <c r="A276" s="2"/>
      <c r="B276" s="1"/>
      <c r="C276" s="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 x14ac:dyDescent="0.35">
      <c r="A277" s="2"/>
      <c r="B277" s="1"/>
      <c r="C277" s="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 x14ac:dyDescent="0.35">
      <c r="A278" s="2"/>
      <c r="B278" s="1"/>
      <c r="C278" s="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 x14ac:dyDescent="0.35">
      <c r="A279" s="2"/>
      <c r="B279" s="1"/>
      <c r="C279" s="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 x14ac:dyDescent="0.35">
      <c r="A280" s="2"/>
      <c r="B280" s="1"/>
      <c r="C280" s="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 x14ac:dyDescent="0.35">
      <c r="A281" s="2"/>
      <c r="B281" s="1"/>
      <c r="C281" s="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 x14ac:dyDescent="0.35">
      <c r="A282" s="2"/>
      <c r="B282" s="1"/>
      <c r="C282" s="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 x14ac:dyDescent="0.35">
      <c r="A283" s="2"/>
      <c r="B283" s="1"/>
      <c r="C283" s="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 x14ac:dyDescent="0.35">
      <c r="A284" s="2"/>
      <c r="B284" s="1"/>
      <c r="C284" s="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 x14ac:dyDescent="0.35">
      <c r="A285" s="2"/>
      <c r="B285" s="1"/>
      <c r="C285" s="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 x14ac:dyDescent="0.35">
      <c r="A286" s="2"/>
      <c r="B286" s="1"/>
      <c r="C286" s="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 x14ac:dyDescent="0.35">
      <c r="A287" s="2"/>
      <c r="B287" s="1"/>
      <c r="C287" s="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 x14ac:dyDescent="0.35">
      <c r="A288" s="2"/>
      <c r="B288" s="1"/>
      <c r="C288" s="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 x14ac:dyDescent="0.35">
      <c r="A289" s="2"/>
      <c r="B289" s="1"/>
      <c r="C289" s="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 x14ac:dyDescent="0.35">
      <c r="A290" s="2"/>
      <c r="B290" s="1"/>
      <c r="C290" s="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 x14ac:dyDescent="0.35">
      <c r="A291" s="2"/>
      <c r="B291" s="1"/>
      <c r="C291" s="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 x14ac:dyDescent="0.35">
      <c r="A292" s="2"/>
      <c r="B292" s="1"/>
      <c r="C292" s="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 x14ac:dyDescent="0.35">
      <c r="A293" s="2"/>
      <c r="B293" s="1"/>
      <c r="C293" s="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 x14ac:dyDescent="0.35">
      <c r="A294" s="2"/>
      <c r="B294" s="1"/>
      <c r="C294" s="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 x14ac:dyDescent="0.35">
      <c r="A295" s="2"/>
      <c r="B295" s="1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 x14ac:dyDescent="0.35">
      <c r="A296" s="2"/>
      <c r="B296" s="1"/>
      <c r="C296" s="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 x14ac:dyDescent="0.35">
      <c r="A297" s="2"/>
      <c r="B297" s="1"/>
      <c r="C297" s="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 x14ac:dyDescent="0.35">
      <c r="A298" s="2"/>
      <c r="B298" s="1"/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 x14ac:dyDescent="0.35">
      <c r="A299" s="2"/>
      <c r="B299" s="1"/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 x14ac:dyDescent="0.35">
      <c r="A300" s="2"/>
      <c r="B300" s="1"/>
      <c r="C300" s="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 x14ac:dyDescent="0.35">
      <c r="A301" s="2"/>
      <c r="B301" s="1"/>
      <c r="C301" s="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 x14ac:dyDescent="0.35">
      <c r="A302" s="2"/>
      <c r="B302" s="1"/>
      <c r="C302" s="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 x14ac:dyDescent="0.35">
      <c r="A303" s="2"/>
      <c r="B303" s="1"/>
      <c r="C303" s="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 x14ac:dyDescent="0.35">
      <c r="A304" s="2"/>
      <c r="B304" s="1"/>
      <c r="C304" s="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 x14ac:dyDescent="0.35">
      <c r="A305" s="2"/>
      <c r="B305" s="1"/>
      <c r="C305" s="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 x14ac:dyDescent="0.35">
      <c r="A306" s="2"/>
      <c r="B306" s="1"/>
      <c r="C306" s="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 x14ac:dyDescent="0.35">
      <c r="A307" s="2"/>
      <c r="B307" s="1"/>
      <c r="C307" s="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 x14ac:dyDescent="0.35">
      <c r="A308" s="2"/>
      <c r="B308" s="1"/>
      <c r="C308" s="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 x14ac:dyDescent="0.35">
      <c r="A309" s="2"/>
      <c r="B309" s="1"/>
      <c r="C309" s="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 x14ac:dyDescent="0.35">
      <c r="A310" s="2"/>
      <c r="B310" s="1"/>
      <c r="C310" s="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 x14ac:dyDescent="0.35">
      <c r="A311" s="2"/>
      <c r="B311" s="1"/>
      <c r="C311" s="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 x14ac:dyDescent="0.35">
      <c r="A312" s="2"/>
      <c r="B312" s="1"/>
      <c r="C312" s="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 x14ac:dyDescent="0.35">
      <c r="A313" s="2"/>
      <c r="B313" s="1"/>
      <c r="C313" s="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 x14ac:dyDescent="0.35">
      <c r="A314" s="2"/>
      <c r="B314" s="1"/>
      <c r="C314" s="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 x14ac:dyDescent="0.35">
      <c r="A315" s="2"/>
      <c r="B315" s="1"/>
      <c r="C315" s="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 x14ac:dyDescent="0.35">
      <c r="A316" s="2"/>
      <c r="B316" s="1"/>
      <c r="C316" s="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 x14ac:dyDescent="0.35">
      <c r="A317" s="2"/>
      <c r="B317" s="1"/>
      <c r="C317" s="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 x14ac:dyDescent="0.35">
      <c r="A318" s="2"/>
      <c r="B318" s="1"/>
      <c r="C318" s="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 x14ac:dyDescent="0.35">
      <c r="A319" s="2"/>
      <c r="B319" s="1"/>
      <c r="C319" s="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 x14ac:dyDescent="0.35">
      <c r="A320" s="2"/>
      <c r="B320" s="1"/>
      <c r="C320" s="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 x14ac:dyDescent="0.35">
      <c r="A321" s="2"/>
      <c r="B321" s="1"/>
      <c r="C321" s="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 x14ac:dyDescent="0.35">
      <c r="A322" s="2"/>
      <c r="B322" s="1"/>
      <c r="C322" s="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 x14ac:dyDescent="0.35">
      <c r="A323" s="2"/>
      <c r="B323" s="1"/>
      <c r="C323" s="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 x14ac:dyDescent="0.35">
      <c r="A324" s="2"/>
      <c r="B324" s="1"/>
      <c r="C324" s="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 x14ac:dyDescent="0.35">
      <c r="A325" s="2"/>
      <c r="B325" s="1"/>
      <c r="C325" s="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 x14ac:dyDescent="0.35">
      <c r="A326" s="2"/>
      <c r="B326" s="1"/>
      <c r="C326" s="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 x14ac:dyDescent="0.35">
      <c r="A327" s="2"/>
      <c r="B327" s="1"/>
      <c r="C327" s="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 x14ac:dyDescent="0.35">
      <c r="A328" s="2"/>
      <c r="B328" s="1"/>
      <c r="C328" s="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 x14ac:dyDescent="0.35">
      <c r="A329" s="2"/>
      <c r="B329" s="1"/>
      <c r="C329" s="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 x14ac:dyDescent="0.35">
      <c r="A330" s="2"/>
      <c r="B330" s="1"/>
      <c r="C330" s="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 x14ac:dyDescent="0.35">
      <c r="A331" s="2"/>
      <c r="B331" s="1"/>
      <c r="C331" s="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 x14ac:dyDescent="0.35">
      <c r="A332" s="2"/>
      <c r="B332" s="1"/>
      <c r="C332" s="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 x14ac:dyDescent="0.35">
      <c r="A333" s="2"/>
      <c r="B333" s="1"/>
      <c r="C333" s="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 x14ac:dyDescent="0.35">
      <c r="A334" s="2"/>
      <c r="B334" s="1"/>
      <c r="C334" s="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 x14ac:dyDescent="0.35">
      <c r="A335" s="2"/>
      <c r="B335" s="1"/>
      <c r="C335" s="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 x14ac:dyDescent="0.35">
      <c r="A336" s="2"/>
      <c r="B336" s="1"/>
      <c r="C336" s="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 x14ac:dyDescent="0.35">
      <c r="A337" s="2"/>
      <c r="B337" s="1"/>
      <c r="C337" s="3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 x14ac:dyDescent="0.35">
      <c r="A338" s="2"/>
      <c r="B338" s="1"/>
      <c r="C338" s="3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 x14ac:dyDescent="0.35">
      <c r="A339" s="2"/>
      <c r="B339" s="1"/>
      <c r="C339" s="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 x14ac:dyDescent="0.35">
      <c r="A340" s="2"/>
      <c r="B340" s="1"/>
      <c r="C340" s="3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 x14ac:dyDescent="0.35">
      <c r="A341" s="2"/>
      <c r="B341" s="1"/>
      <c r="C341" s="3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 x14ac:dyDescent="0.35">
      <c r="A342" s="2"/>
      <c r="B342" s="1"/>
      <c r="C342" s="3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 x14ac:dyDescent="0.35">
      <c r="A343" s="2"/>
      <c r="B343" s="1"/>
      <c r="C343" s="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 x14ac:dyDescent="0.35">
      <c r="A344" s="2"/>
      <c r="B344" s="1"/>
      <c r="C344" s="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 x14ac:dyDescent="0.35">
      <c r="A345" s="2"/>
      <c r="B345" s="1"/>
      <c r="C345" s="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 x14ac:dyDescent="0.35">
      <c r="A346" s="2"/>
      <c r="B346" s="1"/>
      <c r="C346" s="3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 x14ac:dyDescent="0.35">
      <c r="A347" s="2"/>
      <c r="B347" s="1"/>
      <c r="C347" s="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 x14ac:dyDescent="0.35">
      <c r="A348" s="2"/>
      <c r="B348" s="1"/>
      <c r="C348" s="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 x14ac:dyDescent="0.35">
      <c r="A349" s="2"/>
      <c r="B349" s="1"/>
      <c r="C349" s="3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 x14ac:dyDescent="0.35">
      <c r="A350" s="2"/>
      <c r="B350" s="1"/>
      <c r="C350" s="3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 x14ac:dyDescent="0.35">
      <c r="A351" s="2"/>
      <c r="B351" s="1"/>
      <c r="C351" s="3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 x14ac:dyDescent="0.35">
      <c r="A352" s="2"/>
      <c r="B352" s="1"/>
      <c r="C352" s="3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 x14ac:dyDescent="0.35">
      <c r="A353" s="2"/>
      <c r="B353" s="1"/>
      <c r="C353" s="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 x14ac:dyDescent="0.35">
      <c r="A354" s="2"/>
      <c r="B354" s="1"/>
      <c r="C354" s="3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 x14ac:dyDescent="0.35">
      <c r="A355" s="2"/>
      <c r="B355" s="1"/>
      <c r="C355" s="3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 x14ac:dyDescent="0.35">
      <c r="A356" s="2"/>
      <c r="B356" s="1"/>
      <c r="C356" s="3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 x14ac:dyDescent="0.35">
      <c r="A357" s="2"/>
      <c r="B357" s="1"/>
      <c r="C357" s="3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 x14ac:dyDescent="0.35">
      <c r="A358" s="2"/>
      <c r="B358" s="1"/>
      <c r="C358" s="3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 x14ac:dyDescent="0.35">
      <c r="A359" s="2"/>
      <c r="B359" s="1"/>
      <c r="C359" s="3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 x14ac:dyDescent="0.35">
      <c r="A360" s="2"/>
      <c r="B360" s="1"/>
      <c r="C360" s="3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 x14ac:dyDescent="0.35">
      <c r="A361" s="2"/>
      <c r="B361" s="1"/>
      <c r="C361" s="3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 x14ac:dyDescent="0.35">
      <c r="A362" s="2"/>
      <c r="B362" s="1"/>
      <c r="C362" s="3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 x14ac:dyDescent="0.35">
      <c r="A363" s="2"/>
      <c r="B363" s="1"/>
      <c r="C363" s="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 x14ac:dyDescent="0.35">
      <c r="A364" s="2"/>
      <c r="B364" s="1"/>
      <c r="C364" s="3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 x14ac:dyDescent="0.35">
      <c r="A365" s="2"/>
      <c r="B365" s="1"/>
      <c r="C365" s="3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 x14ac:dyDescent="0.35">
      <c r="A366" s="2"/>
      <c r="B366" s="1"/>
      <c r="C366" s="3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 x14ac:dyDescent="0.35">
      <c r="A367" s="2"/>
      <c r="B367" s="1"/>
      <c r="C367" s="3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 x14ac:dyDescent="0.35">
      <c r="A368" s="2"/>
      <c r="B368" s="1"/>
      <c r="C368" s="3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 x14ac:dyDescent="0.35">
      <c r="A369" s="2"/>
      <c r="B369" s="1"/>
      <c r="C369" s="3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 x14ac:dyDescent="0.35">
      <c r="A370" s="2"/>
      <c r="B370" s="1"/>
      <c r="C370" s="3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 x14ac:dyDescent="0.35">
      <c r="A371" s="2"/>
      <c r="B371" s="1"/>
      <c r="C371" s="3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 x14ac:dyDescent="0.35">
      <c r="A372" s="2"/>
      <c r="B372" s="1"/>
      <c r="C372" s="3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 x14ac:dyDescent="0.35">
      <c r="A373" s="2"/>
      <c r="B373" s="1"/>
      <c r="C373" s="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 x14ac:dyDescent="0.35">
      <c r="A374" s="2"/>
      <c r="B374" s="1"/>
      <c r="C374" s="3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 x14ac:dyDescent="0.35">
      <c r="A375" s="2"/>
      <c r="B375" s="1"/>
      <c r="C375" s="3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 x14ac:dyDescent="0.35">
      <c r="A376" s="2"/>
      <c r="B376" s="1"/>
      <c r="C376" s="3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 x14ac:dyDescent="0.35">
      <c r="A377" s="2"/>
      <c r="B377" s="1"/>
      <c r="C377" s="3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 x14ac:dyDescent="0.35">
      <c r="A378" s="2"/>
      <c r="B378" s="1"/>
      <c r="C378" s="3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 x14ac:dyDescent="0.35">
      <c r="A379" s="2"/>
      <c r="B379" s="1"/>
      <c r="C379" s="3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 x14ac:dyDescent="0.35">
      <c r="A380" s="2"/>
      <c r="B380" s="1"/>
      <c r="C380" s="3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 x14ac:dyDescent="0.35">
      <c r="A381" s="2"/>
      <c r="B381" s="1"/>
      <c r="C381" s="3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 x14ac:dyDescent="0.35">
      <c r="A382" s="2"/>
      <c r="B382" s="1"/>
      <c r="C382" s="3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 x14ac:dyDescent="0.35">
      <c r="A383" s="2"/>
      <c r="B383" s="1"/>
      <c r="C383" s="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 x14ac:dyDescent="0.35">
      <c r="A384" s="2"/>
      <c r="B384" s="1"/>
      <c r="C384" s="3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 x14ac:dyDescent="0.35">
      <c r="A385" s="2"/>
      <c r="B385" s="1"/>
      <c r="C385" s="3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 x14ac:dyDescent="0.35">
      <c r="A386" s="2"/>
      <c r="B386" s="1"/>
      <c r="C386" s="3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 x14ac:dyDescent="0.35">
      <c r="A387" s="2"/>
      <c r="B387" s="1"/>
      <c r="C387" s="3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 x14ac:dyDescent="0.35">
      <c r="A388" s="2"/>
      <c r="B388" s="1"/>
      <c r="C388" s="3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 x14ac:dyDescent="0.35">
      <c r="A389" s="2"/>
      <c r="B389" s="1"/>
      <c r="C389" s="3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 x14ac:dyDescent="0.35">
      <c r="A390" s="2"/>
      <c r="B390" s="1"/>
      <c r="C390" s="3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 x14ac:dyDescent="0.35">
      <c r="A391" s="2"/>
      <c r="B391" s="1"/>
      <c r="C391" s="3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 x14ac:dyDescent="0.35">
      <c r="A392" s="2"/>
      <c r="B392" s="1"/>
      <c r="C392" s="3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 x14ac:dyDescent="0.35">
      <c r="A393" s="2"/>
      <c r="B393" s="1"/>
      <c r="C393" s="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 x14ac:dyDescent="0.35">
      <c r="A394" s="2"/>
      <c r="B394" s="1"/>
      <c r="C394" s="3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 x14ac:dyDescent="0.35">
      <c r="A395" s="2"/>
      <c r="B395" s="1"/>
      <c r="C395" s="3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 x14ac:dyDescent="0.35">
      <c r="A396" s="2"/>
      <c r="B396" s="1"/>
      <c r="C396" s="3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 x14ac:dyDescent="0.35">
      <c r="A397" s="2"/>
      <c r="B397" s="1"/>
      <c r="C397" s="3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 x14ac:dyDescent="0.35">
      <c r="A398" s="2"/>
      <c r="B398" s="1"/>
      <c r="C398" s="3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 x14ac:dyDescent="0.35">
      <c r="A399" s="2"/>
      <c r="B399" s="1"/>
      <c r="C399" s="3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 x14ac:dyDescent="0.35">
      <c r="A400" s="2"/>
      <c r="B400" s="1"/>
      <c r="C400" s="3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 x14ac:dyDescent="0.35">
      <c r="A401" s="2"/>
      <c r="B401" s="1"/>
      <c r="C401" s="3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 x14ac:dyDescent="0.35">
      <c r="A402" s="2"/>
      <c r="B402" s="1"/>
      <c r="C402" s="3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 x14ac:dyDescent="0.35">
      <c r="A403" s="2"/>
      <c r="B403" s="1"/>
      <c r="C403" s="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 x14ac:dyDescent="0.35">
      <c r="A404" s="2"/>
      <c r="B404" s="1"/>
      <c r="C404" s="3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 x14ac:dyDescent="0.35">
      <c r="A405" s="2"/>
      <c r="B405" s="1"/>
      <c r="C405" s="3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 x14ac:dyDescent="0.35">
      <c r="A406" s="2"/>
      <c r="B406" s="1"/>
      <c r="C406" s="3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 x14ac:dyDescent="0.35">
      <c r="A407" s="2"/>
      <c r="B407" s="1"/>
      <c r="C407" s="3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 x14ac:dyDescent="0.35">
      <c r="A408" s="2"/>
      <c r="B408" s="1"/>
      <c r="C408" s="3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 x14ac:dyDescent="0.35">
      <c r="A409" s="2"/>
      <c r="B409" s="1"/>
      <c r="C409" s="3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 x14ac:dyDescent="0.35">
      <c r="A410" s="2"/>
      <c r="B410" s="1"/>
      <c r="C410" s="3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 x14ac:dyDescent="0.35">
      <c r="A411" s="2"/>
      <c r="B411" s="1"/>
      <c r="C411" s="3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 x14ac:dyDescent="0.35">
      <c r="A412" s="2"/>
      <c r="B412" s="1"/>
      <c r="C412" s="3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 x14ac:dyDescent="0.35">
      <c r="A413" s="2"/>
      <c r="B413" s="1"/>
      <c r="C413" s="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 x14ac:dyDescent="0.35">
      <c r="A414" s="2"/>
      <c r="B414" s="1"/>
      <c r="C414" s="3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 x14ac:dyDescent="0.35">
      <c r="A415" s="2"/>
      <c r="B415" s="1"/>
      <c r="C415" s="3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 x14ac:dyDescent="0.35">
      <c r="A416" s="2"/>
      <c r="B416" s="1"/>
      <c r="C416" s="3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 x14ac:dyDescent="0.35">
      <c r="A417" s="2"/>
      <c r="B417" s="1"/>
      <c r="C417" s="3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 x14ac:dyDescent="0.35">
      <c r="A418" s="2"/>
      <c r="B418" s="1"/>
      <c r="C418" s="3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 x14ac:dyDescent="0.35">
      <c r="A419" s="2"/>
      <c r="B419" s="1"/>
      <c r="C419" s="3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 x14ac:dyDescent="0.35">
      <c r="A420" s="2"/>
      <c r="B420" s="1"/>
      <c r="C420" s="3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 x14ac:dyDescent="0.35">
      <c r="A421" s="2"/>
      <c r="B421" s="1"/>
      <c r="C421" s="3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 x14ac:dyDescent="0.35">
      <c r="A422" s="2"/>
      <c r="B422" s="1"/>
      <c r="C422" s="3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 x14ac:dyDescent="0.35">
      <c r="A423" s="2"/>
      <c r="B423" s="1"/>
      <c r="C423" s="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 x14ac:dyDescent="0.35">
      <c r="A424" s="2"/>
      <c r="B424" s="1"/>
      <c r="C424" s="3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 x14ac:dyDescent="0.35">
      <c r="A425" s="2"/>
      <c r="B425" s="1"/>
      <c r="C425" s="3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 x14ac:dyDescent="0.35">
      <c r="A426" s="2"/>
      <c r="B426" s="1"/>
      <c r="C426" s="3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 x14ac:dyDescent="0.35">
      <c r="A427" s="2"/>
      <c r="B427" s="1"/>
      <c r="C427" s="3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 x14ac:dyDescent="0.35">
      <c r="A428" s="2"/>
      <c r="B428" s="1"/>
      <c r="C428" s="3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 x14ac:dyDescent="0.35">
      <c r="A429" s="2"/>
      <c r="B429" s="1"/>
      <c r="C429" s="3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 x14ac:dyDescent="0.35">
      <c r="A430" s="2"/>
      <c r="B430" s="1"/>
      <c r="C430" s="3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 x14ac:dyDescent="0.35">
      <c r="A431" s="2"/>
      <c r="B431" s="1"/>
      <c r="C431" s="3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 x14ac:dyDescent="0.35">
      <c r="A432" s="2"/>
      <c r="B432" s="1"/>
      <c r="C432" s="3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 x14ac:dyDescent="0.35">
      <c r="A433" s="2"/>
      <c r="B433" s="1"/>
      <c r="C433" s="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 x14ac:dyDescent="0.35">
      <c r="A434" s="2"/>
      <c r="B434" s="1"/>
      <c r="C434" s="3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 x14ac:dyDescent="0.35">
      <c r="A435" s="2"/>
      <c r="B435" s="1"/>
      <c r="C435" s="3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 x14ac:dyDescent="0.35">
      <c r="A436" s="2"/>
      <c r="B436" s="1"/>
      <c r="C436" s="3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 x14ac:dyDescent="0.35">
      <c r="A437" s="2"/>
      <c r="B437" s="1"/>
      <c r="C437" s="3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 x14ac:dyDescent="0.35">
      <c r="A438" s="2"/>
      <c r="B438" s="1"/>
      <c r="C438" s="3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 x14ac:dyDescent="0.35">
      <c r="A439" s="2"/>
      <c r="B439" s="1"/>
      <c r="C439" s="3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 x14ac:dyDescent="0.35">
      <c r="A440" s="2"/>
      <c r="B440" s="1"/>
      <c r="C440" s="3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 x14ac:dyDescent="0.35">
      <c r="A441" s="2"/>
      <c r="B441" s="1"/>
      <c r="C441" s="3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 x14ac:dyDescent="0.35">
      <c r="A442" s="2"/>
      <c r="B442" s="1"/>
      <c r="C442" s="3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 x14ac:dyDescent="0.35">
      <c r="A443" s="2"/>
      <c r="B443" s="1"/>
      <c r="C443" s="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 x14ac:dyDescent="0.35">
      <c r="A444" s="2"/>
      <c r="B444" s="1"/>
      <c r="C444" s="3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 x14ac:dyDescent="0.35">
      <c r="A445" s="2"/>
      <c r="B445" s="1"/>
      <c r="C445" s="3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 x14ac:dyDescent="0.35">
      <c r="A446" s="2"/>
      <c r="B446" s="1"/>
      <c r="C446" s="3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 x14ac:dyDescent="0.35">
      <c r="A447" s="2"/>
      <c r="B447" s="1"/>
      <c r="C447" s="3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 x14ac:dyDescent="0.35">
      <c r="A448" s="2"/>
      <c r="B448" s="1"/>
      <c r="C448" s="3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 x14ac:dyDescent="0.35">
      <c r="A449" s="2"/>
      <c r="B449" s="1"/>
      <c r="C449" s="3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 x14ac:dyDescent="0.35">
      <c r="A450" s="2"/>
      <c r="B450" s="1"/>
      <c r="C450" s="3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 x14ac:dyDescent="0.35">
      <c r="A451" s="2"/>
      <c r="B451" s="1"/>
      <c r="C451" s="3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 x14ac:dyDescent="0.35">
      <c r="A452" s="2"/>
      <c r="B452" s="1"/>
      <c r="C452" s="3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 x14ac:dyDescent="0.35">
      <c r="A453" s="2"/>
      <c r="B453" s="1"/>
      <c r="C453" s="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 x14ac:dyDescent="0.35">
      <c r="A454" s="2"/>
      <c r="B454" s="1"/>
      <c r="C454" s="3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 x14ac:dyDescent="0.35">
      <c r="A455" s="2"/>
      <c r="B455" s="1"/>
      <c r="C455" s="3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 x14ac:dyDescent="0.35">
      <c r="A456" s="2"/>
      <c r="B456" s="1"/>
      <c r="C456" s="3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 x14ac:dyDescent="0.35">
      <c r="A457" s="2"/>
      <c r="B457" s="1"/>
      <c r="C457" s="3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 x14ac:dyDescent="0.35">
      <c r="A458" s="2"/>
      <c r="B458" s="1"/>
      <c r="C458" s="3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 x14ac:dyDescent="0.35">
      <c r="A459" s="2"/>
      <c r="B459" s="1"/>
      <c r="C459" s="3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 x14ac:dyDescent="0.35">
      <c r="A460" s="2"/>
      <c r="B460" s="1"/>
      <c r="C460" s="3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 x14ac:dyDescent="0.35">
      <c r="A461" s="2"/>
      <c r="B461" s="1"/>
      <c r="C461" s="3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 x14ac:dyDescent="0.35">
      <c r="A462" s="2"/>
      <c r="B462" s="1"/>
      <c r="C462" s="3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 x14ac:dyDescent="0.35">
      <c r="A463" s="2"/>
      <c r="B463" s="1"/>
      <c r="C463" s="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 x14ac:dyDescent="0.35">
      <c r="A464" s="2"/>
      <c r="B464" s="1"/>
      <c r="C464" s="3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 x14ac:dyDescent="0.35">
      <c r="A465" s="2"/>
      <c r="B465" s="1"/>
      <c r="C465" s="3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 x14ac:dyDescent="0.35">
      <c r="A466" s="2"/>
      <c r="B466" s="1"/>
      <c r="C466" s="3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 x14ac:dyDescent="0.35">
      <c r="A467" s="2"/>
      <c r="B467" s="1"/>
      <c r="C467" s="3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 x14ac:dyDescent="0.35">
      <c r="A468" s="2"/>
      <c r="B468" s="1"/>
      <c r="C468" s="3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 x14ac:dyDescent="0.35">
      <c r="A469" s="2"/>
      <c r="B469" s="1"/>
      <c r="C469" s="3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 x14ac:dyDescent="0.35">
      <c r="A470" s="2"/>
      <c r="B470" s="1"/>
      <c r="C470" s="3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 x14ac:dyDescent="0.35">
      <c r="A471" s="2"/>
      <c r="B471" s="1"/>
      <c r="C471" s="3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 x14ac:dyDescent="0.35">
      <c r="A472" s="2"/>
      <c r="B472" s="1"/>
      <c r="C472" s="3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 x14ac:dyDescent="0.35">
      <c r="A473" s="2"/>
      <c r="B473" s="1"/>
      <c r="C473" s="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 x14ac:dyDescent="0.35">
      <c r="A474" s="2"/>
      <c r="B474" s="1"/>
      <c r="C474" s="3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 x14ac:dyDescent="0.35">
      <c r="A475" s="2"/>
      <c r="B475" s="1"/>
      <c r="C475" s="3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 x14ac:dyDescent="0.35">
      <c r="A476" s="2"/>
      <c r="B476" s="1"/>
      <c r="C476" s="3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 x14ac:dyDescent="0.35">
      <c r="A477" s="2"/>
      <c r="B477" s="1"/>
      <c r="C477" s="3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 x14ac:dyDescent="0.35">
      <c r="A478" s="2"/>
      <c r="B478" s="1"/>
      <c r="C478" s="3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 x14ac:dyDescent="0.35">
      <c r="A479" s="2"/>
      <c r="B479" s="1"/>
      <c r="C479" s="3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 x14ac:dyDescent="0.35">
      <c r="A480" s="2"/>
      <c r="B480" s="1"/>
      <c r="C480" s="3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 x14ac:dyDescent="0.35">
      <c r="A481" s="2"/>
      <c r="B481" s="1"/>
      <c r="C481" s="3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 x14ac:dyDescent="0.35">
      <c r="A482" s="2"/>
      <c r="B482" s="1"/>
      <c r="C482" s="3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 x14ac:dyDescent="0.35">
      <c r="A483" s="2"/>
      <c r="B483" s="1"/>
      <c r="C483" s="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 x14ac:dyDescent="0.35">
      <c r="A484" s="2"/>
      <c r="B484" s="1"/>
      <c r="C484" s="3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 x14ac:dyDescent="0.35">
      <c r="A485" s="2"/>
      <c r="B485" s="1"/>
      <c r="C485" s="3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 x14ac:dyDescent="0.35">
      <c r="A486" s="2"/>
      <c r="B486" s="1"/>
      <c r="C486" s="3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 x14ac:dyDescent="0.35">
      <c r="A487" s="2"/>
      <c r="B487" s="1"/>
      <c r="C487" s="3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 x14ac:dyDescent="0.35">
      <c r="A488" s="2"/>
      <c r="B488" s="1"/>
      <c r="C488" s="3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 x14ac:dyDescent="0.35">
      <c r="A489" s="2"/>
      <c r="B489" s="1"/>
      <c r="C489" s="3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 x14ac:dyDescent="0.35">
      <c r="A490" s="2"/>
      <c r="B490" s="1"/>
      <c r="C490" s="3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 x14ac:dyDescent="0.35">
      <c r="A491" s="2"/>
      <c r="B491" s="1"/>
      <c r="C491" s="3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 x14ac:dyDescent="0.35">
      <c r="A492" s="2"/>
      <c r="B492" s="1"/>
      <c r="C492" s="3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 x14ac:dyDescent="0.35">
      <c r="A493" s="2"/>
      <c r="B493" s="1"/>
      <c r="C493" s="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 x14ac:dyDescent="0.35">
      <c r="A494" s="2"/>
      <c r="B494" s="1"/>
      <c r="C494" s="3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 x14ac:dyDescent="0.35">
      <c r="A495" s="2"/>
      <c r="B495" s="1"/>
      <c r="C495" s="3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 x14ac:dyDescent="0.35">
      <c r="A496" s="2"/>
      <c r="B496" s="1"/>
      <c r="C496" s="3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 x14ac:dyDescent="0.35">
      <c r="A497" s="2"/>
      <c r="B497" s="1"/>
      <c r="C497" s="3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 x14ac:dyDescent="0.35">
      <c r="A498" s="2"/>
      <c r="B498" s="1"/>
      <c r="C498" s="3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 x14ac:dyDescent="0.35">
      <c r="A499" s="2"/>
      <c r="B499" s="1"/>
      <c r="C499" s="3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 x14ac:dyDescent="0.35">
      <c r="A500" s="2"/>
      <c r="B500" s="1"/>
      <c r="C500" s="3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 x14ac:dyDescent="0.35">
      <c r="A501" s="2"/>
      <c r="B501" s="1"/>
      <c r="C501" s="3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 x14ac:dyDescent="0.35">
      <c r="A502" s="2"/>
      <c r="B502" s="1"/>
      <c r="C502" s="3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 x14ac:dyDescent="0.35">
      <c r="A503" s="2"/>
      <c r="B503" s="1"/>
      <c r="C503" s="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 x14ac:dyDescent="0.35">
      <c r="A504" s="2"/>
      <c r="B504" s="1"/>
      <c r="C504" s="3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 x14ac:dyDescent="0.35">
      <c r="A505" s="2"/>
      <c r="B505" s="1"/>
      <c r="C505" s="3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 x14ac:dyDescent="0.35">
      <c r="A506" s="2"/>
      <c r="B506" s="1"/>
      <c r="C506" s="3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 x14ac:dyDescent="0.35">
      <c r="A507" s="2"/>
      <c r="B507" s="1"/>
      <c r="C507" s="3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 x14ac:dyDescent="0.35">
      <c r="A508" s="2"/>
      <c r="B508" s="1"/>
      <c r="C508" s="3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 x14ac:dyDescent="0.35">
      <c r="A509" s="2"/>
      <c r="B509" s="1"/>
      <c r="C509" s="3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 x14ac:dyDescent="0.35">
      <c r="A510" s="2"/>
      <c r="B510" s="1"/>
      <c r="C510" s="3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 x14ac:dyDescent="0.35">
      <c r="A511" s="2"/>
      <c r="B511" s="1"/>
      <c r="C511" s="3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 x14ac:dyDescent="0.35">
      <c r="A512" s="2"/>
      <c r="B512" s="1"/>
      <c r="C512" s="3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 x14ac:dyDescent="0.35">
      <c r="A513" s="2"/>
      <c r="B513" s="1"/>
      <c r="C513" s="3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 x14ac:dyDescent="0.35">
      <c r="A514" s="2"/>
      <c r="B514" s="1"/>
      <c r="C514" s="3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 x14ac:dyDescent="0.35">
      <c r="A515" s="2"/>
      <c r="B515" s="1"/>
      <c r="C515" s="3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 x14ac:dyDescent="0.35">
      <c r="A516" s="2"/>
      <c r="B516" s="1"/>
      <c r="C516" s="3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 x14ac:dyDescent="0.35">
      <c r="A517" s="2"/>
      <c r="B517" s="1"/>
      <c r="C517" s="3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 x14ac:dyDescent="0.35">
      <c r="A518" s="2"/>
      <c r="B518" s="1"/>
      <c r="C518" s="3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 x14ac:dyDescent="0.35">
      <c r="A519" s="2"/>
      <c r="B519" s="1"/>
      <c r="C519" s="3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 x14ac:dyDescent="0.35">
      <c r="A520" s="2"/>
      <c r="B520" s="1"/>
      <c r="C520" s="3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 x14ac:dyDescent="0.35">
      <c r="A521" s="2"/>
      <c r="B521" s="1"/>
      <c r="C521" s="3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 x14ac:dyDescent="0.35">
      <c r="A522" s="2"/>
      <c r="B522" s="1"/>
      <c r="C522" s="3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 x14ac:dyDescent="0.35">
      <c r="A523" s="2"/>
      <c r="B523" s="1"/>
      <c r="C523" s="3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 x14ac:dyDescent="0.35">
      <c r="A524" s="2"/>
      <c r="B524" s="1"/>
      <c r="C524" s="3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 x14ac:dyDescent="0.35">
      <c r="A525" s="2"/>
      <c r="B525" s="1"/>
      <c r="C525" s="3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 x14ac:dyDescent="0.35">
      <c r="A526" s="2"/>
      <c r="B526" s="1"/>
      <c r="C526" s="3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 x14ac:dyDescent="0.35">
      <c r="A527" s="2"/>
      <c r="B527" s="1"/>
      <c r="C527" s="3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 x14ac:dyDescent="0.35">
      <c r="A528" s="2"/>
      <c r="B528" s="1"/>
      <c r="C528" s="3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 x14ac:dyDescent="0.35">
      <c r="A529" s="2"/>
      <c r="B529" s="1"/>
      <c r="C529" s="3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 x14ac:dyDescent="0.35">
      <c r="A530" s="2"/>
      <c r="B530" s="1"/>
      <c r="C530" s="3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 x14ac:dyDescent="0.35">
      <c r="A531" s="2"/>
      <c r="B531" s="1"/>
      <c r="C531" s="3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 x14ac:dyDescent="0.35">
      <c r="A532" s="2"/>
      <c r="B532" s="1"/>
      <c r="C532" s="3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 x14ac:dyDescent="0.35">
      <c r="A533" s="2"/>
      <c r="B533" s="1"/>
      <c r="C533" s="3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 x14ac:dyDescent="0.35">
      <c r="A534" s="2"/>
      <c r="B534" s="1"/>
      <c r="C534" s="3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 x14ac:dyDescent="0.35">
      <c r="A535" s="2"/>
      <c r="B535" s="1"/>
      <c r="C535" s="3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 x14ac:dyDescent="0.35">
      <c r="A536" s="2"/>
      <c r="B536" s="1"/>
      <c r="C536" s="3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 x14ac:dyDescent="0.35">
      <c r="A537" s="2"/>
      <c r="B537" s="1"/>
      <c r="C537" s="3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 x14ac:dyDescent="0.35">
      <c r="A538" s="2"/>
      <c r="B538" s="1"/>
      <c r="C538" s="3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 x14ac:dyDescent="0.35">
      <c r="A539" s="2"/>
      <c r="B539" s="1"/>
      <c r="C539" s="3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 x14ac:dyDescent="0.35">
      <c r="A540" s="2"/>
      <c r="B540" s="1"/>
      <c r="C540" s="3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 x14ac:dyDescent="0.35">
      <c r="A541" s="2"/>
      <c r="B541" s="1"/>
      <c r="C541" s="3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 x14ac:dyDescent="0.35">
      <c r="A542" s="2"/>
      <c r="B542" s="1"/>
      <c r="C542" s="3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 x14ac:dyDescent="0.35">
      <c r="A543" s="2"/>
      <c r="B543" s="1"/>
      <c r="C543" s="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 x14ac:dyDescent="0.35">
      <c r="A544" s="2"/>
      <c r="B544" s="1"/>
      <c r="C544" s="3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 x14ac:dyDescent="0.35">
      <c r="A545" s="2"/>
      <c r="B545" s="1"/>
      <c r="C545" s="3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 x14ac:dyDescent="0.35">
      <c r="A546" s="2"/>
      <c r="B546" s="1"/>
      <c r="C546" s="3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 x14ac:dyDescent="0.35">
      <c r="A547" s="2"/>
      <c r="B547" s="1"/>
      <c r="C547" s="3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 x14ac:dyDescent="0.35">
      <c r="A548" s="2"/>
      <c r="B548" s="1"/>
      <c r="C548" s="3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 x14ac:dyDescent="0.35">
      <c r="A549" s="2"/>
      <c r="B549" s="1"/>
      <c r="C549" s="3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 x14ac:dyDescent="0.35">
      <c r="A550" s="2"/>
      <c r="B550" s="1"/>
      <c r="C550" s="3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 x14ac:dyDescent="0.35">
      <c r="A551" s="2"/>
      <c r="B551" s="1"/>
      <c r="C551" s="3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 x14ac:dyDescent="0.35">
      <c r="A552" s="2"/>
      <c r="B552" s="1"/>
      <c r="C552" s="3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 x14ac:dyDescent="0.35">
      <c r="A553" s="2"/>
      <c r="B553" s="1"/>
      <c r="C553" s="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 x14ac:dyDescent="0.35">
      <c r="A554" s="2"/>
      <c r="B554" s="1"/>
      <c r="C554" s="3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 x14ac:dyDescent="0.35">
      <c r="A555" s="2"/>
      <c r="B555" s="1"/>
      <c r="C555" s="3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 x14ac:dyDescent="0.35">
      <c r="A556" s="2"/>
      <c r="B556" s="1"/>
      <c r="C556" s="3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 x14ac:dyDescent="0.35">
      <c r="A557" s="2"/>
      <c r="B557" s="1"/>
      <c r="C557" s="3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 x14ac:dyDescent="0.35">
      <c r="A558" s="2"/>
      <c r="B558" s="1"/>
      <c r="C558" s="3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 x14ac:dyDescent="0.35">
      <c r="A559" s="2"/>
      <c r="B559" s="1"/>
      <c r="C559" s="3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 x14ac:dyDescent="0.35">
      <c r="A560" s="2"/>
      <c r="B560" s="1"/>
      <c r="C560" s="3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 x14ac:dyDescent="0.35">
      <c r="A561" s="2"/>
      <c r="B561" s="1"/>
      <c r="C561" s="3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 x14ac:dyDescent="0.35">
      <c r="A562" s="2"/>
      <c r="B562" s="1"/>
      <c r="C562" s="3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 x14ac:dyDescent="0.35">
      <c r="A563" s="2"/>
      <c r="B563" s="1"/>
      <c r="C563" s="3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 x14ac:dyDescent="0.35">
      <c r="A564" s="2"/>
      <c r="B564" s="1"/>
      <c r="C564" s="3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 x14ac:dyDescent="0.35">
      <c r="A565" s="2"/>
      <c r="B565" s="1"/>
      <c r="C565" s="3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 x14ac:dyDescent="0.35">
      <c r="A566" s="2"/>
      <c r="B566" s="1"/>
      <c r="C566" s="3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 x14ac:dyDescent="0.35">
      <c r="A567" s="2"/>
      <c r="B567" s="1"/>
      <c r="C567" s="3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 x14ac:dyDescent="0.35">
      <c r="A568" s="2"/>
      <c r="B568" s="1"/>
      <c r="C568" s="3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 x14ac:dyDescent="0.35">
      <c r="A569" s="2"/>
      <c r="B569" s="1"/>
      <c r="C569" s="3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 x14ac:dyDescent="0.35">
      <c r="A570" s="2"/>
      <c r="B570" s="1"/>
      <c r="C570" s="3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 x14ac:dyDescent="0.35">
      <c r="A571" s="2"/>
      <c r="B571" s="1"/>
      <c r="C571" s="3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 x14ac:dyDescent="0.35">
      <c r="A572" s="2"/>
      <c r="B572" s="1"/>
      <c r="C572" s="3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 x14ac:dyDescent="0.35">
      <c r="A573" s="2"/>
      <c r="B573" s="1"/>
      <c r="C573" s="3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 x14ac:dyDescent="0.35">
      <c r="A574" s="2"/>
      <c r="B574" s="1"/>
      <c r="C574" s="3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 x14ac:dyDescent="0.35">
      <c r="A575" s="2"/>
      <c r="B575" s="1"/>
      <c r="C575" s="3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 x14ac:dyDescent="0.35">
      <c r="A576" s="2"/>
      <c r="B576" s="1"/>
      <c r="C576" s="3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 x14ac:dyDescent="0.35">
      <c r="A577" s="2"/>
      <c r="B577" s="1"/>
      <c r="C577" s="3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 x14ac:dyDescent="0.35">
      <c r="A578" s="2"/>
      <c r="B578" s="1"/>
      <c r="C578" s="3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 x14ac:dyDescent="0.35">
      <c r="A579" s="2"/>
      <c r="B579" s="1"/>
      <c r="C579" s="3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 x14ac:dyDescent="0.35">
      <c r="A580" s="2"/>
      <c r="B580" s="1"/>
      <c r="C580" s="3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 x14ac:dyDescent="0.35">
      <c r="A581" s="2"/>
      <c r="B581" s="1"/>
      <c r="C581" s="3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 x14ac:dyDescent="0.35">
      <c r="A582" s="2"/>
      <c r="B582" s="1"/>
      <c r="C582" s="3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 x14ac:dyDescent="0.35">
      <c r="A583" s="2"/>
      <c r="B583" s="1"/>
      <c r="C583" s="3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 x14ac:dyDescent="0.35">
      <c r="A584" s="2"/>
      <c r="B584" s="1"/>
      <c r="C584" s="3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 x14ac:dyDescent="0.35">
      <c r="A585" s="2"/>
      <c r="B585" s="1"/>
      <c r="C585" s="3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 x14ac:dyDescent="0.35">
      <c r="A586" s="2"/>
      <c r="B586" s="1"/>
      <c r="C586" s="3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 x14ac:dyDescent="0.35">
      <c r="A587" s="2"/>
      <c r="B587" s="1"/>
      <c r="C587" s="3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 x14ac:dyDescent="0.35">
      <c r="A588" s="2"/>
      <c r="B588" s="1"/>
      <c r="C588" s="3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 x14ac:dyDescent="0.35">
      <c r="A589" s="2"/>
      <c r="B589" s="1"/>
      <c r="C589" s="3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 x14ac:dyDescent="0.35">
      <c r="A590" s="2"/>
      <c r="B590" s="1"/>
      <c r="C590" s="3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 x14ac:dyDescent="0.35">
      <c r="A591" s="2"/>
      <c r="B591" s="1"/>
      <c r="C591" s="3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 x14ac:dyDescent="0.35">
      <c r="A592" s="2"/>
      <c r="B592" s="1"/>
      <c r="C592" s="3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 x14ac:dyDescent="0.35">
      <c r="A593" s="2"/>
      <c r="B593" s="1"/>
      <c r="C593" s="3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 x14ac:dyDescent="0.35">
      <c r="A594" s="2"/>
      <c r="B594" s="1"/>
      <c r="C594" s="3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 x14ac:dyDescent="0.35">
      <c r="A595" s="2"/>
      <c r="B595" s="1"/>
      <c r="C595" s="3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 x14ac:dyDescent="0.35">
      <c r="A596" s="2"/>
      <c r="B596" s="1"/>
      <c r="C596" s="3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 x14ac:dyDescent="0.35">
      <c r="A597" s="2"/>
      <c r="B597" s="1"/>
      <c r="C597" s="3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 x14ac:dyDescent="0.35">
      <c r="A598" s="2"/>
      <c r="B598" s="1"/>
      <c r="C598" s="3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 x14ac:dyDescent="0.35">
      <c r="A599" s="2"/>
      <c r="B599" s="1"/>
      <c r="C599" s="3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 x14ac:dyDescent="0.35">
      <c r="A600" s="2"/>
      <c r="B600" s="1"/>
      <c r="C600" s="3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 x14ac:dyDescent="0.35">
      <c r="A601" s="2"/>
      <c r="B601" s="1"/>
      <c r="C601" s="3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 x14ac:dyDescent="0.35">
      <c r="A602" s="2"/>
      <c r="B602" s="1"/>
      <c r="C602" s="3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 x14ac:dyDescent="0.35">
      <c r="A603" s="2"/>
      <c r="B603" s="1"/>
      <c r="C603" s="3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 x14ac:dyDescent="0.35">
      <c r="A604" s="2"/>
      <c r="B604" s="1"/>
      <c r="C604" s="3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 x14ac:dyDescent="0.35">
      <c r="A605" s="2"/>
      <c r="B605" s="1"/>
      <c r="C605" s="3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 x14ac:dyDescent="0.35">
      <c r="A606" s="2"/>
      <c r="B606" s="1"/>
      <c r="C606" s="3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 x14ac:dyDescent="0.35">
      <c r="A607" s="2"/>
      <c r="B607" s="1"/>
      <c r="C607" s="3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 x14ac:dyDescent="0.35">
      <c r="A608" s="2"/>
      <c r="B608" s="1"/>
      <c r="C608" s="3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 x14ac:dyDescent="0.35">
      <c r="A609" s="2"/>
      <c r="B609" s="1"/>
      <c r="C609" s="3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 x14ac:dyDescent="0.35">
      <c r="A610" s="2"/>
      <c r="B610" s="1"/>
      <c r="C610" s="3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 x14ac:dyDescent="0.35">
      <c r="A611" s="2"/>
      <c r="B611" s="1"/>
      <c r="C611" s="3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 x14ac:dyDescent="0.35">
      <c r="A612" s="2"/>
      <c r="B612" s="1"/>
      <c r="C612" s="3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 x14ac:dyDescent="0.35">
      <c r="A613" s="2"/>
      <c r="B613" s="1"/>
      <c r="C613" s="3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 x14ac:dyDescent="0.35">
      <c r="A614" s="2"/>
      <c r="B614" s="1"/>
      <c r="C614" s="3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 x14ac:dyDescent="0.35">
      <c r="A615" s="2"/>
      <c r="B615" s="1"/>
      <c r="C615" s="3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 x14ac:dyDescent="0.35">
      <c r="A616" s="2"/>
      <c r="B616" s="1"/>
      <c r="C616" s="3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 x14ac:dyDescent="0.35">
      <c r="A617" s="2"/>
      <c r="B617" s="1"/>
      <c r="C617" s="3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 x14ac:dyDescent="0.35">
      <c r="A618" s="2"/>
      <c r="B618" s="1"/>
      <c r="C618" s="3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 x14ac:dyDescent="0.35">
      <c r="A619" s="2"/>
      <c r="B619" s="1"/>
      <c r="C619" s="3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 x14ac:dyDescent="0.35">
      <c r="A620" s="2"/>
      <c r="B620" s="1"/>
      <c r="C620" s="3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 x14ac:dyDescent="0.35">
      <c r="A621" s="2"/>
      <c r="B621" s="1"/>
      <c r="C621" s="3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 x14ac:dyDescent="0.35">
      <c r="A622" s="2"/>
      <c r="B622" s="1"/>
      <c r="C622" s="3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 x14ac:dyDescent="0.35">
      <c r="A623" s="2"/>
      <c r="B623" s="1"/>
      <c r="C623" s="3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 x14ac:dyDescent="0.35">
      <c r="A624" s="2"/>
      <c r="B624" s="1"/>
      <c r="C624" s="3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 x14ac:dyDescent="0.35">
      <c r="A625" s="2"/>
      <c r="B625" s="1"/>
      <c r="C625" s="3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 x14ac:dyDescent="0.35">
      <c r="A626" s="2"/>
      <c r="B626" s="1"/>
      <c r="C626" s="3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 x14ac:dyDescent="0.35">
      <c r="A627" s="2"/>
      <c r="B627" s="1"/>
      <c r="C627" s="3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 x14ac:dyDescent="0.35">
      <c r="A628" s="2"/>
      <c r="B628" s="1"/>
      <c r="C628" s="3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 x14ac:dyDescent="0.35">
      <c r="A629" s="2"/>
      <c r="B629" s="1"/>
      <c r="C629" s="3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 x14ac:dyDescent="0.35">
      <c r="A630" s="2"/>
      <c r="B630" s="1"/>
      <c r="C630" s="3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 x14ac:dyDescent="0.35">
      <c r="A631" s="2"/>
      <c r="B631" s="1"/>
      <c r="C631" s="3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 x14ac:dyDescent="0.35">
      <c r="A632" s="2"/>
      <c r="B632" s="1"/>
      <c r="C632" s="3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 x14ac:dyDescent="0.35">
      <c r="A633" s="2"/>
      <c r="B633" s="1"/>
      <c r="C633" s="3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 x14ac:dyDescent="0.35">
      <c r="A634" s="2"/>
      <c r="B634" s="1"/>
      <c r="C634" s="3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 x14ac:dyDescent="0.35">
      <c r="A635" s="2"/>
      <c r="B635" s="1"/>
      <c r="C635" s="3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 x14ac:dyDescent="0.35">
      <c r="A636" s="2"/>
      <c r="B636" s="1"/>
      <c r="C636" s="3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 x14ac:dyDescent="0.35">
      <c r="A637" s="2"/>
      <c r="B637" s="1"/>
      <c r="C637" s="3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 x14ac:dyDescent="0.35">
      <c r="A638" s="2"/>
      <c r="B638" s="1"/>
      <c r="C638" s="3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 x14ac:dyDescent="0.35">
      <c r="A639" s="2"/>
      <c r="B639" s="1"/>
      <c r="C639" s="3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 x14ac:dyDescent="0.35">
      <c r="A640" s="2"/>
      <c r="B640" s="1"/>
      <c r="C640" s="3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 x14ac:dyDescent="0.35">
      <c r="A641" s="2"/>
      <c r="B641" s="1"/>
      <c r="C641" s="3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 x14ac:dyDescent="0.35">
      <c r="A642" s="2"/>
      <c r="B642" s="1"/>
      <c r="C642" s="3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 x14ac:dyDescent="0.35">
      <c r="A643" s="2"/>
      <c r="B643" s="1"/>
      <c r="C643" s="3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 x14ac:dyDescent="0.35">
      <c r="A644" s="2"/>
      <c r="B644" s="1"/>
      <c r="C644" s="3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 x14ac:dyDescent="0.35">
      <c r="A645" s="2"/>
      <c r="B645" s="1"/>
      <c r="C645" s="3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 x14ac:dyDescent="0.35">
      <c r="A646" s="2"/>
      <c r="B646" s="1"/>
      <c r="C646" s="3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 x14ac:dyDescent="0.35">
      <c r="A647" s="2"/>
      <c r="B647" s="1"/>
      <c r="C647" s="3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 x14ac:dyDescent="0.35">
      <c r="A648" s="2"/>
      <c r="B648" s="1"/>
      <c r="C648" s="3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 x14ac:dyDescent="0.35">
      <c r="A649" s="2"/>
      <c r="B649" s="1"/>
      <c r="C649" s="3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 x14ac:dyDescent="0.35">
      <c r="A650" s="2"/>
      <c r="B650" s="1"/>
      <c r="C650" s="3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 x14ac:dyDescent="0.35">
      <c r="A651" s="2"/>
      <c r="B651" s="1"/>
      <c r="C651" s="3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 x14ac:dyDescent="0.35">
      <c r="A652" s="2"/>
      <c r="B652" s="1"/>
      <c r="C652" s="3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 x14ac:dyDescent="0.35">
      <c r="A653" s="2"/>
      <c r="B653" s="1"/>
      <c r="C653" s="3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 x14ac:dyDescent="0.35">
      <c r="A654" s="2"/>
      <c r="B654" s="1"/>
      <c r="C654" s="3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 x14ac:dyDescent="0.35">
      <c r="A655" s="2"/>
      <c r="B655" s="1"/>
      <c r="C655" s="3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 x14ac:dyDescent="0.35">
      <c r="A656" s="2"/>
      <c r="B656" s="1"/>
      <c r="C656" s="3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 x14ac:dyDescent="0.35">
      <c r="A657" s="2"/>
      <c r="B657" s="1"/>
      <c r="C657" s="3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 x14ac:dyDescent="0.35">
      <c r="A658" s="2"/>
      <c r="B658" s="1"/>
      <c r="C658" s="3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 x14ac:dyDescent="0.35">
      <c r="A659" s="2"/>
      <c r="B659" s="1"/>
      <c r="C659" s="3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 x14ac:dyDescent="0.35">
      <c r="A660" s="2"/>
      <c r="B660" s="1"/>
      <c r="C660" s="3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 x14ac:dyDescent="0.35">
      <c r="A661" s="2"/>
      <c r="B661" s="1"/>
      <c r="C661" s="3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 x14ac:dyDescent="0.35">
      <c r="A662" s="2"/>
      <c r="B662" s="1"/>
      <c r="C662" s="3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 x14ac:dyDescent="0.35">
      <c r="A663" s="2"/>
      <c r="B663" s="1"/>
      <c r="C663" s="3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 x14ac:dyDescent="0.35">
      <c r="A664" s="2"/>
      <c r="B664" s="1"/>
      <c r="C664" s="3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 x14ac:dyDescent="0.35">
      <c r="A665" s="2"/>
      <c r="B665" s="1"/>
      <c r="C665" s="3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 x14ac:dyDescent="0.35">
      <c r="A666" s="2"/>
      <c r="B666" s="1"/>
      <c r="C666" s="3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 x14ac:dyDescent="0.35">
      <c r="A667" s="2"/>
      <c r="B667" s="1"/>
      <c r="C667" s="3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 x14ac:dyDescent="0.35">
      <c r="A668" s="2"/>
      <c r="B668" s="1"/>
      <c r="C668" s="3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 x14ac:dyDescent="0.35">
      <c r="A669" s="2"/>
      <c r="B669" s="1"/>
      <c r="C669" s="3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 x14ac:dyDescent="0.35">
      <c r="A670" s="2"/>
      <c r="B670" s="1"/>
      <c r="C670" s="3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 x14ac:dyDescent="0.35">
      <c r="A671" s="2"/>
      <c r="B671" s="1"/>
      <c r="C671" s="3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 x14ac:dyDescent="0.35">
      <c r="A672" s="2"/>
      <c r="B672" s="1"/>
      <c r="C672" s="3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 x14ac:dyDescent="0.35">
      <c r="A673" s="2"/>
      <c r="B673" s="1"/>
      <c r="C673" s="3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 x14ac:dyDescent="0.35">
      <c r="A674" s="2"/>
      <c r="B674" s="1"/>
      <c r="C674" s="3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 x14ac:dyDescent="0.35">
      <c r="A675" s="2"/>
      <c r="B675" s="1"/>
      <c r="C675" s="3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 x14ac:dyDescent="0.35">
      <c r="A676" s="2"/>
      <c r="B676" s="1"/>
      <c r="C676" s="3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 x14ac:dyDescent="0.35">
      <c r="A677" s="2"/>
      <c r="B677" s="1"/>
      <c r="C677" s="3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 x14ac:dyDescent="0.35">
      <c r="A678" s="2"/>
      <c r="B678" s="1"/>
      <c r="C678" s="3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 x14ac:dyDescent="0.35">
      <c r="A679" s="2"/>
      <c r="B679" s="1"/>
      <c r="C679" s="3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 x14ac:dyDescent="0.35">
      <c r="A680" s="2"/>
      <c r="B680" s="1"/>
      <c r="C680" s="3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 x14ac:dyDescent="0.35">
      <c r="A681" s="2"/>
      <c r="B681" s="1"/>
      <c r="C681" s="3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 x14ac:dyDescent="0.35">
      <c r="A682" s="2"/>
      <c r="B682" s="1"/>
      <c r="C682" s="3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 x14ac:dyDescent="0.35">
      <c r="A683" s="2"/>
      <c r="B683" s="1"/>
      <c r="C683" s="3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 x14ac:dyDescent="0.35">
      <c r="A684" s="2"/>
      <c r="B684" s="1"/>
      <c r="C684" s="3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 x14ac:dyDescent="0.35">
      <c r="A685" s="2"/>
      <c r="B685" s="1"/>
      <c r="C685" s="3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 x14ac:dyDescent="0.35">
      <c r="A686" s="2"/>
      <c r="B686" s="1"/>
      <c r="C686" s="3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 x14ac:dyDescent="0.35">
      <c r="A687" s="2"/>
      <c r="B687" s="1"/>
      <c r="C687" s="3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 x14ac:dyDescent="0.35">
      <c r="A688" s="2"/>
      <c r="B688" s="1"/>
      <c r="C688" s="3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 x14ac:dyDescent="0.35">
      <c r="A689" s="2"/>
      <c r="B689" s="1"/>
      <c r="C689" s="3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 x14ac:dyDescent="0.35">
      <c r="A690" s="2"/>
      <c r="B690" s="1"/>
      <c r="C690" s="3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 x14ac:dyDescent="0.35">
      <c r="A691" s="2"/>
      <c r="B691" s="1"/>
      <c r="C691" s="3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 x14ac:dyDescent="0.35">
      <c r="A692" s="2"/>
      <c r="B692" s="1"/>
      <c r="C692" s="3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 x14ac:dyDescent="0.35">
      <c r="A693" s="2"/>
      <c r="B693" s="1"/>
      <c r="C693" s="3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 x14ac:dyDescent="0.35">
      <c r="A694" s="2"/>
      <c r="B694" s="1"/>
      <c r="C694" s="3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 x14ac:dyDescent="0.35">
      <c r="A695" s="2"/>
      <c r="B695" s="1"/>
      <c r="C695" s="3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 x14ac:dyDescent="0.35">
      <c r="A696" s="2"/>
      <c r="B696" s="1"/>
      <c r="C696" s="3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 x14ac:dyDescent="0.35">
      <c r="A697" s="2"/>
      <c r="B697" s="1"/>
      <c r="C697" s="3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 x14ac:dyDescent="0.35">
      <c r="A698" s="2"/>
      <c r="B698" s="1"/>
      <c r="C698" s="3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 x14ac:dyDescent="0.35">
      <c r="A699" s="2"/>
      <c r="B699" s="1"/>
      <c r="C699" s="3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 x14ac:dyDescent="0.35">
      <c r="A700" s="2"/>
      <c r="B700" s="1"/>
      <c r="C700" s="3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 x14ac:dyDescent="0.35">
      <c r="A701" s="2"/>
      <c r="B701" s="1"/>
      <c r="C701" s="3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 x14ac:dyDescent="0.35">
      <c r="A702" s="2"/>
      <c r="B702" s="1"/>
      <c r="C702" s="3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 x14ac:dyDescent="0.35">
      <c r="A703" s="2"/>
      <c r="B703" s="1"/>
      <c r="C703" s="3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 x14ac:dyDescent="0.35">
      <c r="A704" s="2"/>
      <c r="B704" s="1"/>
      <c r="C704" s="3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 x14ac:dyDescent="0.35">
      <c r="A705" s="2"/>
      <c r="B705" s="1"/>
      <c r="C705" s="3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 x14ac:dyDescent="0.35">
      <c r="A706" s="2"/>
      <c r="B706" s="1"/>
      <c r="C706" s="3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 x14ac:dyDescent="0.35">
      <c r="A707" s="2"/>
      <c r="B707" s="1"/>
      <c r="C707" s="3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 x14ac:dyDescent="0.35">
      <c r="A708" s="2"/>
      <c r="B708" s="1"/>
      <c r="C708" s="3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 x14ac:dyDescent="0.35">
      <c r="A709" s="2"/>
      <c r="B709" s="1"/>
      <c r="C709" s="3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 x14ac:dyDescent="0.35">
      <c r="A710" s="2"/>
      <c r="B710" s="1"/>
      <c r="C710" s="3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 x14ac:dyDescent="0.35">
      <c r="A711" s="2"/>
      <c r="B711" s="1"/>
      <c r="C711" s="3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 x14ac:dyDescent="0.35">
      <c r="A712" s="2"/>
      <c r="B712" s="1"/>
      <c r="C712" s="3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 x14ac:dyDescent="0.35">
      <c r="A713" s="2"/>
      <c r="B713" s="1"/>
      <c r="C713" s="3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 x14ac:dyDescent="0.35">
      <c r="A714" s="2"/>
      <c r="B714" s="1"/>
      <c r="C714" s="3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 x14ac:dyDescent="0.35">
      <c r="A715" s="2"/>
      <c r="B715" s="1"/>
      <c r="C715" s="3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 x14ac:dyDescent="0.35">
      <c r="A716" s="2"/>
      <c r="B716" s="1"/>
      <c r="C716" s="3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 x14ac:dyDescent="0.35">
      <c r="A717" s="2"/>
      <c r="B717" s="1"/>
      <c r="C717" s="3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 x14ac:dyDescent="0.35">
      <c r="A718" s="2"/>
      <c r="B718" s="1"/>
      <c r="C718" s="3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 x14ac:dyDescent="0.35">
      <c r="A719" s="2"/>
      <c r="B719" s="1"/>
      <c r="C719" s="3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 x14ac:dyDescent="0.35">
      <c r="A720" s="2"/>
      <c r="B720" s="1"/>
      <c r="C720" s="3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 x14ac:dyDescent="0.35">
      <c r="A721" s="2"/>
      <c r="B721" s="1"/>
      <c r="C721" s="3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 x14ac:dyDescent="0.35">
      <c r="A722" s="2"/>
      <c r="B722" s="1"/>
      <c r="C722" s="3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 x14ac:dyDescent="0.35">
      <c r="A723" s="2"/>
      <c r="B723" s="1"/>
      <c r="C723" s="3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 x14ac:dyDescent="0.35">
      <c r="A724" s="2"/>
      <c r="B724" s="1"/>
      <c r="C724" s="3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 x14ac:dyDescent="0.35">
      <c r="A725" s="2"/>
      <c r="B725" s="1"/>
      <c r="C725" s="3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 x14ac:dyDescent="0.35">
      <c r="A726" s="2"/>
      <c r="B726" s="1"/>
      <c r="C726" s="3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 x14ac:dyDescent="0.35">
      <c r="A727" s="2"/>
      <c r="B727" s="1"/>
      <c r="C727" s="3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 x14ac:dyDescent="0.35">
      <c r="A728" s="2"/>
      <c r="B728" s="1"/>
      <c r="C728" s="3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 x14ac:dyDescent="0.35">
      <c r="A729" s="2"/>
      <c r="B729" s="1"/>
      <c r="C729" s="3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 x14ac:dyDescent="0.35">
      <c r="A730" s="2"/>
      <c r="B730" s="1"/>
      <c r="C730" s="3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 x14ac:dyDescent="0.35">
      <c r="A731" s="2"/>
      <c r="B731" s="1"/>
      <c r="C731" s="3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 x14ac:dyDescent="0.35">
      <c r="A732" s="2"/>
      <c r="B732" s="1"/>
      <c r="C732" s="3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 x14ac:dyDescent="0.35">
      <c r="A733" s="2"/>
      <c r="B733" s="1"/>
      <c r="C733" s="3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 x14ac:dyDescent="0.35">
      <c r="A734" s="2"/>
      <c r="B734" s="1"/>
      <c r="C734" s="3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 x14ac:dyDescent="0.35">
      <c r="A735" s="2"/>
      <c r="B735" s="1"/>
      <c r="C735" s="3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 x14ac:dyDescent="0.35">
      <c r="A736" s="2"/>
      <c r="B736" s="1"/>
      <c r="C736" s="3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 x14ac:dyDescent="0.35">
      <c r="A737" s="2"/>
      <c r="B737" s="1"/>
      <c r="C737" s="3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 x14ac:dyDescent="0.35">
      <c r="A738" s="2"/>
      <c r="B738" s="1"/>
      <c r="C738" s="3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 x14ac:dyDescent="0.35">
      <c r="A739" s="2"/>
      <c r="B739" s="1"/>
      <c r="C739" s="3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 x14ac:dyDescent="0.35">
      <c r="A740" s="2"/>
      <c r="B740" s="1"/>
      <c r="C740" s="3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 x14ac:dyDescent="0.35">
      <c r="A741" s="2"/>
      <c r="B741" s="1"/>
      <c r="C741" s="3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 x14ac:dyDescent="0.35">
      <c r="A742" s="2"/>
      <c r="B742" s="1"/>
      <c r="C742" s="3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 x14ac:dyDescent="0.35">
      <c r="A743" s="2"/>
      <c r="B743" s="1"/>
      <c r="C743" s="3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 x14ac:dyDescent="0.35">
      <c r="A744" s="2"/>
      <c r="B744" s="1"/>
      <c r="C744" s="3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 x14ac:dyDescent="0.35">
      <c r="A745" s="2"/>
      <c r="B745" s="1"/>
      <c r="C745" s="3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 x14ac:dyDescent="0.35">
      <c r="A746" s="2"/>
      <c r="B746" s="1"/>
      <c r="C746" s="3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 x14ac:dyDescent="0.35">
      <c r="A747" s="2"/>
      <c r="B747" s="1"/>
      <c r="C747" s="3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 x14ac:dyDescent="0.35">
      <c r="A748" s="2"/>
      <c r="B748" s="1"/>
      <c r="C748" s="3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 x14ac:dyDescent="0.35">
      <c r="A749" s="2"/>
      <c r="B749" s="1"/>
      <c r="C749" s="3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 x14ac:dyDescent="0.35">
      <c r="A750" s="2"/>
      <c r="B750" s="1"/>
      <c r="C750" s="3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 x14ac:dyDescent="0.35">
      <c r="A751" s="2"/>
      <c r="B751" s="1"/>
      <c r="C751" s="3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 x14ac:dyDescent="0.35">
      <c r="A752" s="2"/>
      <c r="B752" s="1"/>
      <c r="C752" s="3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 x14ac:dyDescent="0.35">
      <c r="A753" s="2"/>
      <c r="B753" s="1"/>
      <c r="C753" s="3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 x14ac:dyDescent="0.35">
      <c r="A754" s="2"/>
      <c r="B754" s="1"/>
      <c r="C754" s="3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 x14ac:dyDescent="0.35">
      <c r="A755" s="2"/>
      <c r="B755" s="1"/>
      <c r="C755" s="3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 x14ac:dyDescent="0.35">
      <c r="A756" s="2"/>
      <c r="B756" s="1"/>
      <c r="C756" s="3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 x14ac:dyDescent="0.35">
      <c r="A757" s="2"/>
      <c r="B757" s="1"/>
      <c r="C757" s="3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 x14ac:dyDescent="0.35">
      <c r="A758" s="2"/>
      <c r="B758" s="1"/>
      <c r="C758" s="3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 x14ac:dyDescent="0.35">
      <c r="A759" s="2"/>
      <c r="B759" s="1"/>
      <c r="C759" s="3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 x14ac:dyDescent="0.35">
      <c r="A760" s="2"/>
      <c r="B760" s="1"/>
      <c r="C760" s="3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 x14ac:dyDescent="0.35">
      <c r="A761" s="2"/>
      <c r="B761" s="1"/>
      <c r="C761" s="3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 x14ac:dyDescent="0.35">
      <c r="A762" s="2"/>
      <c r="B762" s="1"/>
      <c r="C762" s="3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 x14ac:dyDescent="0.35">
      <c r="A763" s="2"/>
      <c r="B763" s="1"/>
      <c r="C763" s="3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 x14ac:dyDescent="0.35">
      <c r="A764" s="2"/>
      <c r="B764" s="1"/>
      <c r="C764" s="3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 x14ac:dyDescent="0.35">
      <c r="A765" s="2"/>
      <c r="B765" s="1"/>
      <c r="C765" s="3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 x14ac:dyDescent="0.35">
      <c r="A766" s="2"/>
      <c r="B766" s="1"/>
      <c r="C766" s="3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 x14ac:dyDescent="0.35">
      <c r="A767" s="2"/>
      <c r="B767" s="1"/>
      <c r="C767" s="3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 x14ac:dyDescent="0.35">
      <c r="A768" s="2"/>
      <c r="B768" s="1"/>
      <c r="C768" s="3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 x14ac:dyDescent="0.35">
      <c r="A769" s="2"/>
      <c r="B769" s="1"/>
      <c r="C769" s="3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 x14ac:dyDescent="0.35">
      <c r="A770" s="2"/>
      <c r="B770" s="1"/>
      <c r="C770" s="3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 x14ac:dyDescent="0.35">
      <c r="A771" s="2"/>
      <c r="B771" s="1"/>
      <c r="C771" s="3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 x14ac:dyDescent="0.35">
      <c r="A772" s="2"/>
      <c r="B772" s="1"/>
      <c r="C772" s="3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 x14ac:dyDescent="0.35">
      <c r="A773" s="2"/>
      <c r="B773" s="1"/>
      <c r="C773" s="3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 x14ac:dyDescent="0.35">
      <c r="A774" s="2"/>
      <c r="B774" s="1"/>
      <c r="C774" s="3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 x14ac:dyDescent="0.35">
      <c r="A775" s="2"/>
      <c r="B775" s="1"/>
      <c r="C775" s="3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 x14ac:dyDescent="0.35">
      <c r="A776" s="2"/>
      <c r="B776" s="1"/>
      <c r="C776" s="3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 x14ac:dyDescent="0.35">
      <c r="A777" s="2"/>
      <c r="B777" s="1"/>
      <c r="C777" s="3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 x14ac:dyDescent="0.35">
      <c r="A778" s="2"/>
      <c r="B778" s="1"/>
      <c r="C778" s="3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 x14ac:dyDescent="0.35">
      <c r="A779" s="2"/>
      <c r="B779" s="1"/>
      <c r="C779" s="3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 x14ac:dyDescent="0.35">
      <c r="A780" s="2"/>
      <c r="B780" s="1"/>
      <c r="C780" s="3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 x14ac:dyDescent="0.35">
      <c r="A781" s="2"/>
      <c r="B781" s="1"/>
      <c r="C781" s="3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 x14ac:dyDescent="0.35">
      <c r="A782" s="2"/>
      <c r="B782" s="1"/>
      <c r="C782" s="3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 x14ac:dyDescent="0.35">
      <c r="A783" s="2"/>
      <c r="B783" s="1"/>
      <c r="C783" s="3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 x14ac:dyDescent="0.35">
      <c r="A784" s="2"/>
      <c r="B784" s="1"/>
      <c r="C784" s="3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 x14ac:dyDescent="0.35">
      <c r="A785" s="2"/>
      <c r="B785" s="1"/>
      <c r="C785" s="3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 x14ac:dyDescent="0.35">
      <c r="A786" s="2"/>
      <c r="B786" s="1"/>
      <c r="C786" s="3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 x14ac:dyDescent="0.35">
      <c r="A787" s="2"/>
      <c r="B787" s="1"/>
      <c r="C787" s="3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 x14ac:dyDescent="0.35">
      <c r="A788" s="2"/>
      <c r="B788" s="1"/>
      <c r="C788" s="3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 x14ac:dyDescent="0.35">
      <c r="A789" s="2"/>
      <c r="B789" s="1"/>
      <c r="C789" s="3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 x14ac:dyDescent="0.35">
      <c r="A790" s="2"/>
      <c r="B790" s="1"/>
      <c r="C790" s="3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 x14ac:dyDescent="0.35">
      <c r="A791" s="2"/>
      <c r="B791" s="1"/>
      <c r="C791" s="3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 x14ac:dyDescent="0.35">
      <c r="A792" s="2"/>
      <c r="B792" s="1"/>
      <c r="C792" s="3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 x14ac:dyDescent="0.35">
      <c r="A793" s="2"/>
      <c r="B793" s="1"/>
      <c r="C793" s="3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 x14ac:dyDescent="0.35">
      <c r="A794" s="2"/>
      <c r="B794" s="1"/>
      <c r="C794" s="3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 x14ac:dyDescent="0.35">
      <c r="A795" s="2"/>
      <c r="B795" s="1"/>
      <c r="C795" s="3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 x14ac:dyDescent="0.35">
      <c r="A796" s="2"/>
      <c r="B796" s="1"/>
      <c r="C796" s="3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 x14ac:dyDescent="0.35">
      <c r="A797" s="2"/>
      <c r="B797" s="1"/>
      <c r="C797" s="3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 x14ac:dyDescent="0.35">
      <c r="A798" s="2"/>
      <c r="B798" s="1"/>
      <c r="C798" s="3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 x14ac:dyDescent="0.35">
      <c r="A799" s="2"/>
      <c r="B799" s="1"/>
      <c r="C799" s="3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 x14ac:dyDescent="0.35">
      <c r="A800" s="2"/>
      <c r="B800" s="1"/>
      <c r="C800" s="3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 x14ac:dyDescent="0.35">
      <c r="A801" s="2"/>
      <c r="B801" s="1"/>
      <c r="C801" s="3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 x14ac:dyDescent="0.35">
      <c r="A802" s="2"/>
      <c r="B802" s="1"/>
      <c r="C802" s="3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 x14ac:dyDescent="0.35">
      <c r="A803" s="2"/>
      <c r="B803" s="1"/>
      <c r="C803" s="3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 x14ac:dyDescent="0.35">
      <c r="A804" s="2"/>
      <c r="B804" s="1"/>
      <c r="C804" s="3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 x14ac:dyDescent="0.35">
      <c r="A805" s="2"/>
      <c r="B805" s="1"/>
      <c r="C805" s="3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 x14ac:dyDescent="0.35">
      <c r="A806" s="2"/>
      <c r="B806" s="1"/>
      <c r="C806" s="3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 x14ac:dyDescent="0.35">
      <c r="A807" s="2"/>
      <c r="B807" s="1"/>
      <c r="C807" s="3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 x14ac:dyDescent="0.35">
      <c r="A808" s="2"/>
      <c r="B808" s="1"/>
      <c r="C808" s="3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 x14ac:dyDescent="0.35">
      <c r="A809" s="2"/>
      <c r="B809" s="1"/>
      <c r="C809" s="3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 x14ac:dyDescent="0.35">
      <c r="A810" s="2"/>
      <c r="B810" s="1"/>
      <c r="C810" s="3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 x14ac:dyDescent="0.35">
      <c r="A811" s="2"/>
      <c r="B811" s="1"/>
      <c r="C811" s="3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 x14ac:dyDescent="0.35">
      <c r="A812" s="2"/>
      <c r="B812" s="1"/>
      <c r="C812" s="3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 x14ac:dyDescent="0.35">
      <c r="A813" s="2"/>
      <c r="B813" s="1"/>
      <c r="C813" s="3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 x14ac:dyDescent="0.35">
      <c r="A814" s="2"/>
      <c r="B814" s="1"/>
      <c r="C814" s="3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 x14ac:dyDescent="0.35">
      <c r="A815" s="2"/>
      <c r="B815" s="1"/>
      <c r="C815" s="3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 x14ac:dyDescent="0.35">
      <c r="A816" s="2"/>
      <c r="B816" s="1"/>
      <c r="C816" s="3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 x14ac:dyDescent="0.35">
      <c r="A817" s="2"/>
      <c r="B817" s="1"/>
      <c r="C817" s="3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 x14ac:dyDescent="0.35">
      <c r="A818" s="2"/>
      <c r="B818" s="1"/>
      <c r="C818" s="3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 x14ac:dyDescent="0.35">
      <c r="A819" s="2"/>
      <c r="B819" s="1"/>
      <c r="C819" s="3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 x14ac:dyDescent="0.35">
      <c r="A820" s="2"/>
      <c r="B820" s="1"/>
      <c r="C820" s="3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 x14ac:dyDescent="0.35">
      <c r="A821" s="2"/>
      <c r="B821" s="1"/>
      <c r="C821" s="3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 x14ac:dyDescent="0.35">
      <c r="A822" s="2"/>
      <c r="B822" s="1"/>
      <c r="C822" s="3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 x14ac:dyDescent="0.35">
      <c r="A823" s="2"/>
      <c r="B823" s="1"/>
      <c r="C823" s="3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 x14ac:dyDescent="0.35">
      <c r="A824" s="2"/>
      <c r="B824" s="1"/>
      <c r="C824" s="3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 x14ac:dyDescent="0.35">
      <c r="A825" s="2"/>
      <c r="B825" s="1"/>
      <c r="C825" s="3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 x14ac:dyDescent="0.35">
      <c r="A826" s="2"/>
      <c r="B826" s="1"/>
      <c r="C826" s="3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 x14ac:dyDescent="0.35">
      <c r="A827" s="2"/>
      <c r="B827" s="1"/>
      <c r="C827" s="3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 x14ac:dyDescent="0.35">
      <c r="A828" s="2"/>
      <c r="B828" s="1"/>
      <c r="C828" s="3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 x14ac:dyDescent="0.35">
      <c r="A829" s="2"/>
      <c r="B829" s="1"/>
      <c r="C829" s="3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 x14ac:dyDescent="0.35">
      <c r="A830" s="2"/>
      <c r="B830" s="1"/>
      <c r="C830" s="3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 x14ac:dyDescent="0.35">
      <c r="A831" s="2"/>
      <c r="B831" s="1"/>
      <c r="C831" s="3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 x14ac:dyDescent="0.35">
      <c r="A832" s="2"/>
      <c r="B832" s="1"/>
      <c r="C832" s="3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 x14ac:dyDescent="0.35">
      <c r="A833" s="2"/>
      <c r="B833" s="1"/>
      <c r="C833" s="3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 x14ac:dyDescent="0.35">
      <c r="A834" s="2"/>
      <c r="B834" s="1"/>
      <c r="C834" s="3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 x14ac:dyDescent="0.35">
      <c r="A835" s="2"/>
      <c r="B835" s="1"/>
      <c r="C835" s="3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 x14ac:dyDescent="0.35">
      <c r="A836" s="2"/>
      <c r="B836" s="1"/>
      <c r="C836" s="3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 x14ac:dyDescent="0.35">
      <c r="A837" s="2"/>
      <c r="B837" s="1"/>
      <c r="C837" s="3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 x14ac:dyDescent="0.35">
      <c r="A838" s="2"/>
      <c r="B838" s="1"/>
      <c r="C838" s="3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 x14ac:dyDescent="0.35">
      <c r="A839" s="2"/>
      <c r="B839" s="1"/>
      <c r="C839" s="3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 x14ac:dyDescent="0.35">
      <c r="A840" s="2"/>
      <c r="B840" s="1"/>
      <c r="C840" s="3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 x14ac:dyDescent="0.35">
      <c r="A841" s="2"/>
      <c r="B841" s="1"/>
      <c r="C841" s="3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 x14ac:dyDescent="0.35">
      <c r="A842" s="2"/>
      <c r="B842" s="1"/>
      <c r="C842" s="3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 x14ac:dyDescent="0.35">
      <c r="A843" s="2"/>
      <c r="B843" s="1"/>
      <c r="C843" s="3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 x14ac:dyDescent="0.35">
      <c r="A844" s="2"/>
      <c r="B844" s="1"/>
      <c r="C844" s="3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 x14ac:dyDescent="0.35">
      <c r="A845" s="2"/>
      <c r="B845" s="1"/>
      <c r="C845" s="3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 x14ac:dyDescent="0.35">
      <c r="A846" s="2"/>
      <c r="B846" s="1"/>
      <c r="C846" s="3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 x14ac:dyDescent="0.35">
      <c r="A847" s="2"/>
      <c r="B847" s="1"/>
      <c r="C847" s="3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 x14ac:dyDescent="0.35">
      <c r="A848" s="2"/>
      <c r="B848" s="1"/>
      <c r="C848" s="3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 x14ac:dyDescent="0.35">
      <c r="A849" s="2"/>
      <c r="B849" s="1"/>
      <c r="C849" s="3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 x14ac:dyDescent="0.35">
      <c r="A850" s="2"/>
      <c r="B850" s="1"/>
      <c r="C850" s="3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 x14ac:dyDescent="0.35">
      <c r="A851" s="2"/>
      <c r="B851" s="1"/>
      <c r="C851" s="3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 x14ac:dyDescent="0.35">
      <c r="A852" s="2"/>
      <c r="B852" s="1"/>
      <c r="C852" s="3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 x14ac:dyDescent="0.35">
      <c r="A853" s="2"/>
      <c r="B853" s="1"/>
      <c r="C853" s="3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 x14ac:dyDescent="0.35">
      <c r="A854" s="2"/>
      <c r="B854" s="1"/>
      <c r="C854" s="3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 x14ac:dyDescent="0.35">
      <c r="A855" s="2"/>
      <c r="B855" s="1"/>
      <c r="C855" s="3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 x14ac:dyDescent="0.35">
      <c r="A856" s="2"/>
      <c r="B856" s="1"/>
      <c r="C856" s="3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 x14ac:dyDescent="0.35">
      <c r="A857" s="2"/>
      <c r="B857" s="1"/>
      <c r="C857" s="3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 x14ac:dyDescent="0.35">
      <c r="A858" s="2"/>
      <c r="B858" s="1"/>
      <c r="C858" s="3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 x14ac:dyDescent="0.35">
      <c r="A859" s="2"/>
      <c r="B859" s="1"/>
      <c r="C859" s="3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 x14ac:dyDescent="0.35">
      <c r="A860" s="2"/>
      <c r="B860" s="1"/>
      <c r="C860" s="3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 x14ac:dyDescent="0.35">
      <c r="A861" s="2"/>
      <c r="B861" s="1"/>
      <c r="C861" s="3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 x14ac:dyDescent="0.35">
      <c r="A862" s="2"/>
      <c r="B862" s="1"/>
      <c r="C862" s="3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 x14ac:dyDescent="0.35">
      <c r="A863" s="2"/>
      <c r="B863" s="1"/>
      <c r="C863" s="3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 x14ac:dyDescent="0.35">
      <c r="A864" s="2"/>
      <c r="B864" s="1"/>
      <c r="C864" s="3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 x14ac:dyDescent="0.35">
      <c r="A865" s="2"/>
      <c r="B865" s="1"/>
      <c r="C865" s="3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 x14ac:dyDescent="0.35">
      <c r="A866" s="2"/>
      <c r="B866" s="1"/>
      <c r="C866" s="3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 x14ac:dyDescent="0.35">
      <c r="A867" s="2"/>
      <c r="B867" s="1"/>
      <c r="C867" s="3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 x14ac:dyDescent="0.35">
      <c r="A868" s="2"/>
      <c r="B868" s="1"/>
      <c r="C868" s="3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 x14ac:dyDescent="0.35">
      <c r="A869" s="2"/>
      <c r="B869" s="1"/>
      <c r="C869" s="3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 x14ac:dyDescent="0.35">
      <c r="A870" s="2"/>
      <c r="B870" s="1"/>
      <c r="C870" s="3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 x14ac:dyDescent="0.35">
      <c r="A871" s="2"/>
      <c r="B871" s="1"/>
      <c r="C871" s="3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 x14ac:dyDescent="0.35">
      <c r="A872" s="2"/>
      <c r="B872" s="1"/>
      <c r="C872" s="3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 x14ac:dyDescent="0.35">
      <c r="A873" s="2"/>
      <c r="B873" s="1"/>
      <c r="C873" s="3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 x14ac:dyDescent="0.35">
      <c r="A874" s="2"/>
      <c r="B874" s="1"/>
      <c r="C874" s="3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 x14ac:dyDescent="0.35">
      <c r="A875" s="2"/>
      <c r="B875" s="1"/>
      <c r="C875" s="3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 x14ac:dyDescent="0.35">
      <c r="A876" s="2"/>
      <c r="B876" s="1"/>
      <c r="C876" s="3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 x14ac:dyDescent="0.35">
      <c r="A877" s="2"/>
      <c r="B877" s="1"/>
      <c r="C877" s="3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 x14ac:dyDescent="0.35">
      <c r="A878" s="2"/>
      <c r="B878" s="1"/>
      <c r="C878" s="3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 x14ac:dyDescent="0.35">
      <c r="A879" s="2"/>
      <c r="B879" s="1"/>
      <c r="C879" s="3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 x14ac:dyDescent="0.35">
      <c r="A880" s="2"/>
      <c r="B880" s="1"/>
      <c r="C880" s="3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 x14ac:dyDescent="0.35">
      <c r="A881" s="2"/>
      <c r="B881" s="1"/>
      <c r="C881" s="3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 x14ac:dyDescent="0.35">
      <c r="A882" s="2"/>
      <c r="B882" s="1"/>
      <c r="C882" s="3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 x14ac:dyDescent="0.35">
      <c r="A883" s="2"/>
      <c r="B883" s="1"/>
      <c r="C883" s="3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 x14ac:dyDescent="0.35">
      <c r="A884" s="2"/>
      <c r="B884" s="1"/>
      <c r="C884" s="3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 x14ac:dyDescent="0.35">
      <c r="A885" s="2"/>
      <c r="B885" s="1"/>
      <c r="C885" s="3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 x14ac:dyDescent="0.35">
      <c r="A886" s="2"/>
      <c r="B886" s="1"/>
      <c r="C886" s="3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 x14ac:dyDescent="0.35">
      <c r="A887" s="2"/>
      <c r="B887" s="1"/>
      <c r="C887" s="3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 x14ac:dyDescent="0.35">
      <c r="A888" s="2"/>
      <c r="B888" s="1"/>
      <c r="C888" s="3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 x14ac:dyDescent="0.35">
      <c r="A889" s="2"/>
      <c r="B889" s="1"/>
      <c r="C889" s="3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 x14ac:dyDescent="0.35">
      <c r="A890" s="2"/>
      <c r="B890" s="1"/>
      <c r="C890" s="3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 x14ac:dyDescent="0.35">
      <c r="A891" s="2"/>
      <c r="B891" s="1"/>
      <c r="C891" s="3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 x14ac:dyDescent="0.35">
      <c r="A892" s="2"/>
      <c r="B892" s="1"/>
      <c r="C892" s="3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 x14ac:dyDescent="0.35">
      <c r="A893" s="2"/>
      <c r="B893" s="1"/>
      <c r="C893" s="3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 x14ac:dyDescent="0.35">
      <c r="A894" s="2"/>
      <c r="B894" s="1"/>
      <c r="C894" s="3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 x14ac:dyDescent="0.35">
      <c r="A895" s="2"/>
      <c r="B895" s="1"/>
      <c r="C895" s="3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 x14ac:dyDescent="0.35">
      <c r="A896" s="2"/>
      <c r="B896" s="1"/>
      <c r="C896" s="3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 x14ac:dyDescent="0.35">
      <c r="A897" s="2"/>
      <c r="B897" s="1"/>
      <c r="C897" s="3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 x14ac:dyDescent="0.35">
      <c r="A898" s="2"/>
      <c r="B898" s="1"/>
      <c r="C898" s="3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 x14ac:dyDescent="0.35">
      <c r="A899" s="2"/>
      <c r="B899" s="1"/>
      <c r="C899" s="3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 x14ac:dyDescent="0.35">
      <c r="A900" s="2"/>
      <c r="B900" s="1"/>
      <c r="C900" s="3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 x14ac:dyDescent="0.35">
      <c r="A901" s="2"/>
      <c r="B901" s="1"/>
      <c r="C901" s="3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 x14ac:dyDescent="0.35">
      <c r="A902" s="2"/>
      <c r="B902" s="1"/>
      <c r="C902" s="3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 x14ac:dyDescent="0.35">
      <c r="A903" s="2"/>
      <c r="B903" s="1"/>
      <c r="C903" s="3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 x14ac:dyDescent="0.35">
      <c r="A904" s="2"/>
      <c r="B904" s="1"/>
      <c r="C904" s="3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 x14ac:dyDescent="0.35">
      <c r="A905" s="2"/>
      <c r="B905" s="1"/>
      <c r="C905" s="3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 x14ac:dyDescent="0.35">
      <c r="A906" s="2"/>
      <c r="B906" s="1"/>
      <c r="C906" s="3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 x14ac:dyDescent="0.35">
      <c r="A907" s="2"/>
      <c r="B907" s="1"/>
      <c r="C907" s="3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 x14ac:dyDescent="0.35">
      <c r="A908" s="2"/>
      <c r="B908" s="1"/>
      <c r="C908" s="3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 x14ac:dyDescent="0.35">
      <c r="A909" s="2"/>
      <c r="B909" s="1"/>
      <c r="C909" s="3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 x14ac:dyDescent="0.35">
      <c r="A910" s="2"/>
      <c r="B910" s="1"/>
      <c r="C910" s="3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 x14ac:dyDescent="0.35">
      <c r="A911" s="2"/>
      <c r="B911" s="1"/>
      <c r="C911" s="3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75" customHeight="1" x14ac:dyDescent="0.35">
      <c r="A912" s="2"/>
      <c r="B912" s="1"/>
      <c r="C912" s="3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75" customHeight="1" x14ac:dyDescent="0.35">
      <c r="A913" s="2"/>
      <c r="B913" s="1"/>
      <c r="C913" s="3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75" customHeight="1" x14ac:dyDescent="0.35">
      <c r="A914" s="2"/>
      <c r="B914" s="1"/>
      <c r="C914" s="3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75" customHeight="1" x14ac:dyDescent="0.35">
      <c r="A915" s="2"/>
      <c r="B915" s="1"/>
      <c r="C915" s="3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75" customHeight="1" x14ac:dyDescent="0.35">
      <c r="A916" s="2"/>
      <c r="B916" s="1"/>
      <c r="C916" s="3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75" customHeight="1" x14ac:dyDescent="0.35">
      <c r="A917" s="2"/>
      <c r="B917" s="1"/>
      <c r="C917" s="3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75" customHeight="1" x14ac:dyDescent="0.35">
      <c r="A918" s="2"/>
      <c r="B918" s="1"/>
      <c r="C918" s="3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75" customHeight="1" x14ac:dyDescent="0.35">
      <c r="A919" s="2"/>
      <c r="B919" s="1"/>
      <c r="C919" s="3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75" customHeight="1" x14ac:dyDescent="0.35">
      <c r="A920" s="2"/>
      <c r="B920" s="1"/>
      <c r="C920" s="3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75" customHeight="1" x14ac:dyDescent="0.35">
      <c r="A921" s="2"/>
      <c r="B921" s="1"/>
      <c r="C921" s="3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75" customHeight="1" x14ac:dyDescent="0.35">
      <c r="A922" s="2"/>
      <c r="B922" s="1"/>
      <c r="C922" s="3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75" customHeight="1" x14ac:dyDescent="0.35">
      <c r="A923" s="2"/>
      <c r="B923" s="1"/>
      <c r="C923" s="3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75" customHeight="1" x14ac:dyDescent="0.35">
      <c r="A924" s="2"/>
      <c r="B924" s="1"/>
      <c r="C924" s="3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75" customHeight="1" x14ac:dyDescent="0.35">
      <c r="A925" s="2"/>
      <c r="B925" s="1"/>
      <c r="C925" s="3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75" customHeight="1" x14ac:dyDescent="0.35">
      <c r="A926" s="2"/>
      <c r="B926" s="1"/>
      <c r="C926" s="3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75" customHeight="1" x14ac:dyDescent="0.35">
      <c r="A927" s="2"/>
      <c r="B927" s="1"/>
      <c r="C927" s="3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75" customHeight="1" x14ac:dyDescent="0.35">
      <c r="A928" s="2"/>
      <c r="B928" s="1"/>
      <c r="C928" s="3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75" customHeight="1" x14ac:dyDescent="0.35">
      <c r="A929" s="2"/>
      <c r="B929" s="1"/>
      <c r="C929" s="3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75" customHeight="1" x14ac:dyDescent="0.35">
      <c r="A930" s="2"/>
      <c r="B930" s="1"/>
      <c r="C930" s="3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75" customHeight="1" x14ac:dyDescent="0.35">
      <c r="A931" s="2"/>
      <c r="B931" s="1"/>
      <c r="C931" s="3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75" customHeight="1" x14ac:dyDescent="0.35">
      <c r="A932" s="2"/>
      <c r="B932" s="1"/>
      <c r="C932" s="3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75" customHeight="1" x14ac:dyDescent="0.35">
      <c r="A933" s="2"/>
      <c r="B933" s="1"/>
      <c r="C933" s="3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75" customHeight="1" x14ac:dyDescent="0.35">
      <c r="A934" s="2"/>
      <c r="B934" s="1"/>
      <c r="C934" s="3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75" customHeight="1" x14ac:dyDescent="0.35">
      <c r="A935" s="2"/>
      <c r="B935" s="1"/>
      <c r="C935" s="3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75" customHeight="1" x14ac:dyDescent="0.35">
      <c r="A936" s="2"/>
      <c r="B936" s="1"/>
      <c r="C936" s="3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75" customHeight="1" x14ac:dyDescent="0.35">
      <c r="A937" s="2"/>
      <c r="B937" s="1"/>
      <c r="C937" s="3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75" customHeight="1" x14ac:dyDescent="0.35">
      <c r="A938" s="2"/>
      <c r="B938" s="1"/>
      <c r="C938" s="3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75" customHeight="1" x14ac:dyDescent="0.35">
      <c r="A939" s="2"/>
      <c r="B939" s="1"/>
      <c r="C939" s="3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75" customHeight="1" x14ac:dyDescent="0.35">
      <c r="A940" s="2"/>
      <c r="B940" s="1"/>
      <c r="C940" s="3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75" customHeight="1" x14ac:dyDescent="0.35">
      <c r="A941" s="2"/>
      <c r="B941" s="1"/>
      <c r="C941" s="3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75" customHeight="1" x14ac:dyDescent="0.35">
      <c r="A942" s="2"/>
      <c r="B942" s="1"/>
      <c r="C942" s="3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75" customHeight="1" x14ac:dyDescent="0.35">
      <c r="A943" s="2"/>
      <c r="B943" s="1"/>
      <c r="C943" s="3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75" customHeight="1" x14ac:dyDescent="0.35">
      <c r="A944" s="2"/>
      <c r="B944" s="1"/>
      <c r="C944" s="3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75" customHeight="1" x14ac:dyDescent="0.35">
      <c r="A945" s="2"/>
      <c r="B945" s="1"/>
      <c r="C945" s="3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75" customHeight="1" x14ac:dyDescent="0.35">
      <c r="A946" s="2"/>
      <c r="B946" s="1"/>
      <c r="C946" s="3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75" customHeight="1" x14ac:dyDescent="0.35">
      <c r="A947" s="2"/>
      <c r="B947" s="1"/>
      <c r="C947" s="3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75" customHeight="1" x14ac:dyDescent="0.35">
      <c r="A948" s="2"/>
      <c r="B948" s="1"/>
      <c r="C948" s="3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75" customHeight="1" x14ac:dyDescent="0.35">
      <c r="A949" s="2"/>
      <c r="B949" s="1"/>
      <c r="C949" s="3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75" customHeight="1" x14ac:dyDescent="0.35">
      <c r="A950" s="2"/>
      <c r="B950" s="1"/>
      <c r="C950" s="3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75" customHeight="1" x14ac:dyDescent="0.35">
      <c r="A951" s="2"/>
      <c r="B951" s="1"/>
      <c r="C951" s="3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75" customHeight="1" x14ac:dyDescent="0.35">
      <c r="A952" s="2"/>
      <c r="B952" s="1"/>
      <c r="C952" s="3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75" customHeight="1" x14ac:dyDescent="0.35">
      <c r="A953" s="2"/>
      <c r="B953" s="1"/>
      <c r="C953" s="3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75" customHeight="1" x14ac:dyDescent="0.35">
      <c r="A954" s="2"/>
      <c r="B954" s="1"/>
      <c r="C954" s="3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75" customHeight="1" x14ac:dyDescent="0.35">
      <c r="A955" s="2"/>
      <c r="B955" s="1"/>
      <c r="C955" s="3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75" customHeight="1" x14ac:dyDescent="0.35">
      <c r="A956" s="2"/>
      <c r="B956" s="1"/>
      <c r="C956" s="3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75" customHeight="1" x14ac:dyDescent="0.35">
      <c r="A957" s="2"/>
      <c r="B957" s="1"/>
      <c r="C957" s="3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75" customHeight="1" x14ac:dyDescent="0.35">
      <c r="A958" s="2"/>
      <c r="B958" s="1"/>
      <c r="C958" s="3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75" customHeight="1" x14ac:dyDescent="0.35">
      <c r="A959" s="2"/>
      <c r="B959" s="1"/>
      <c r="C959" s="3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75" customHeight="1" x14ac:dyDescent="0.35">
      <c r="A960" s="2"/>
      <c r="B960" s="1"/>
      <c r="C960" s="3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75" customHeight="1" x14ac:dyDescent="0.35">
      <c r="A961" s="2"/>
      <c r="B961" s="1"/>
      <c r="C961" s="3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75" customHeight="1" x14ac:dyDescent="0.35">
      <c r="A962" s="2"/>
      <c r="B962" s="1"/>
      <c r="C962" s="3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75" customHeight="1" x14ac:dyDescent="0.35">
      <c r="A963" s="2"/>
      <c r="B963" s="1"/>
      <c r="C963" s="3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75" customHeight="1" x14ac:dyDescent="0.35">
      <c r="A964" s="2"/>
      <c r="B964" s="1"/>
      <c r="C964" s="3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75" customHeight="1" x14ac:dyDescent="0.35">
      <c r="A965" s="2"/>
      <c r="B965" s="1"/>
      <c r="C965" s="3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75" customHeight="1" x14ac:dyDescent="0.35">
      <c r="A966" s="2"/>
      <c r="B966" s="1"/>
      <c r="C966" s="3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75" customHeight="1" x14ac:dyDescent="0.35">
      <c r="A967" s="2"/>
      <c r="B967" s="1"/>
      <c r="C967" s="3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75" customHeight="1" x14ac:dyDescent="0.35">
      <c r="A968" s="2"/>
      <c r="B968" s="1"/>
      <c r="C968" s="3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75" customHeight="1" x14ac:dyDescent="0.35">
      <c r="A969" s="2"/>
      <c r="B969" s="1"/>
      <c r="C969" s="3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75" customHeight="1" x14ac:dyDescent="0.35">
      <c r="A970" s="2"/>
      <c r="B970" s="1"/>
      <c r="C970" s="3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75" customHeight="1" x14ac:dyDescent="0.35">
      <c r="A971" s="2"/>
      <c r="B971" s="1"/>
      <c r="C971" s="3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75" customHeight="1" x14ac:dyDescent="0.35">
      <c r="A972" s="2"/>
      <c r="B972" s="1"/>
      <c r="C972" s="3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75" customHeight="1" x14ac:dyDescent="0.35">
      <c r="A973" s="2"/>
      <c r="B973" s="1"/>
      <c r="C973" s="3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75" customHeight="1" x14ac:dyDescent="0.35">
      <c r="A974" s="2"/>
      <c r="B974" s="1"/>
      <c r="C974" s="3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75" customHeight="1" x14ac:dyDescent="0.35">
      <c r="A975" s="2"/>
      <c r="B975" s="1"/>
      <c r="C975" s="3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75" customHeight="1" x14ac:dyDescent="0.35">
      <c r="A976" s="2"/>
      <c r="B976" s="1"/>
      <c r="C976" s="3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75" customHeight="1" x14ac:dyDescent="0.35">
      <c r="A977" s="2"/>
      <c r="B977" s="1"/>
      <c r="C977" s="3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75" customHeight="1" x14ac:dyDescent="0.35">
      <c r="A978" s="2"/>
      <c r="B978" s="1"/>
      <c r="C978" s="3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75" customHeight="1" x14ac:dyDescent="0.35">
      <c r="A979" s="2"/>
      <c r="B979" s="1"/>
      <c r="C979" s="3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75" customHeight="1" x14ac:dyDescent="0.35">
      <c r="A980" s="2"/>
      <c r="B980" s="1"/>
      <c r="C980" s="3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75" customHeight="1" x14ac:dyDescent="0.35">
      <c r="A981" s="2"/>
      <c r="B981" s="1"/>
      <c r="C981" s="3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75" customHeight="1" x14ac:dyDescent="0.35">
      <c r="A982" s="2"/>
      <c r="B982" s="1"/>
      <c r="C982" s="3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.75" customHeight="1" x14ac:dyDescent="0.35">
      <c r="A983" s="2"/>
      <c r="B983" s="1"/>
      <c r="C983" s="3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.75" customHeight="1" x14ac:dyDescent="0.35">
      <c r="A984" s="2"/>
      <c r="B984" s="1"/>
      <c r="C984" s="3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.75" customHeight="1" x14ac:dyDescent="0.35">
      <c r="A985" s="2"/>
      <c r="B985" s="1"/>
      <c r="C985" s="3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.75" customHeight="1" x14ac:dyDescent="0.35">
      <c r="A986" s="2"/>
      <c r="B986" s="1"/>
      <c r="C986" s="3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.75" customHeight="1" x14ac:dyDescent="0.35">
      <c r="A987" s="2"/>
      <c r="B987" s="1"/>
      <c r="C987" s="3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.75" customHeight="1" x14ac:dyDescent="0.35">
      <c r="A988" s="2"/>
      <c r="B988" s="1"/>
      <c r="C988" s="3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.75" customHeight="1" x14ac:dyDescent="0.35">
      <c r="A989" s="2"/>
      <c r="B989" s="1"/>
      <c r="C989" s="3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.75" customHeight="1" x14ac:dyDescent="0.35">
      <c r="A990" s="2"/>
      <c r="B990" s="1"/>
      <c r="C990" s="3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.75" customHeight="1" x14ac:dyDescent="0.35">
      <c r="A991" s="2"/>
      <c r="B991" s="1"/>
      <c r="C991" s="3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.75" customHeight="1" x14ac:dyDescent="0.35">
      <c r="A992" s="2"/>
      <c r="B992" s="1"/>
      <c r="C992" s="3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5.75" customHeight="1" x14ac:dyDescent="0.35">
      <c r="A993" s="2"/>
      <c r="B993" s="1"/>
      <c r="C993" s="3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5.75" customHeight="1" x14ac:dyDescent="0.35">
      <c r="A994" s="2"/>
      <c r="B994" s="1"/>
      <c r="C994" s="3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5.75" customHeight="1" x14ac:dyDescent="0.35">
      <c r="A995" s="2"/>
      <c r="B995" s="1"/>
      <c r="C995" s="3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5.75" customHeight="1" x14ac:dyDescent="0.35">
      <c r="A996" s="2"/>
      <c r="B996" s="1"/>
      <c r="C996" s="3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5.75" customHeight="1" x14ac:dyDescent="0.35">
      <c r="A997" s="2"/>
      <c r="B997" s="1"/>
      <c r="C997" s="3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5.75" customHeight="1" x14ac:dyDescent="0.35">
      <c r="A998" s="2"/>
      <c r="B998" s="1"/>
      <c r="C998" s="3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5.75" customHeight="1" x14ac:dyDescent="0.35">
      <c r="A999" s="2"/>
      <c r="B999" s="1"/>
      <c r="C999" s="3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5.75" customHeight="1" x14ac:dyDescent="0.35">
      <c r="A1000" s="2"/>
      <c r="B1000" s="1"/>
      <c r="C1000" s="3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6">
    <mergeCell ref="A1:J1"/>
    <mergeCell ref="A2:J2"/>
    <mergeCell ref="A4:A5"/>
    <mergeCell ref="B4:B5"/>
    <mergeCell ref="C4:C5"/>
    <mergeCell ref="D4:J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PU</vt:lpstr>
      <vt:lpstr>KOTA PALU</vt:lpstr>
      <vt:lpstr>PALU BARAT</vt:lpstr>
      <vt:lpstr>TATANGA</vt:lpstr>
      <vt:lpstr>ULUJADI</vt:lpstr>
      <vt:lpstr>PALU SELATAN</vt:lpstr>
      <vt:lpstr>PU2</vt:lpstr>
      <vt:lpstr>PALU TIMUR</vt:lpstr>
      <vt:lpstr>MANTIKULORE</vt:lpstr>
      <vt:lpstr>PALU UTARA</vt:lpstr>
      <vt:lpstr>TAWAELI</vt:lpstr>
      <vt:lpstr>BPS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modified xsi:type="dcterms:W3CDTF">2022-08-08T03:09:03Z</dcterms:modified>
</cp:coreProperties>
</file>